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  <sheet name="部门整体支出绩效目标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<sst xmlns="http://schemas.openxmlformats.org/spreadsheetml/2006/main" count="602" uniqueCount="272">
  <si>
    <t>收支预算总表</t>
  </si>
  <si>
    <t>填报单位:[201001]上饶经济技术开发区经济发展局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</si>
  <si>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</si>
  <si>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</si>
  <si>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</si>
  <si>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</si>
  <si>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</si>
  <si>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</si>
  <si>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</si>
  <si>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</si>
  <si>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</si>
  <si>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</si>
  <si>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</si>
  <si>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</si>
  <si>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</si>
  <si>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</si>
  <si>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</si>
  <si>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</si>
  <si>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</si>
  <si>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</si>
  <si>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</si>
  <si>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</si>
  <si>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</si>
  <si>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</si>
  <si>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</si>
  <si>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</si>
  <si>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</si>
  <si>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[201001]上饶经济技术开发区经济发展局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</si>
  <si>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</si>
  <si>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</si>
  <si>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</si>
  <si>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</si>
  <si>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</si>
  <si>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</si>
  <si>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</si>
  <si>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</si>
  <si>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</si>
  <si>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</si>
  <si>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</si>
  <si>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</si>
  <si>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</si>
  <si>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</si>
  <si>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</si>
  <si>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</si>
  <si>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</si>
  <si>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</si>
  <si>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</si>
  <si>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04</t>
  </si>
  <si>
    <t>　发展与改革事务</t>
  </si>
  <si>
    <t>　　2010404</t>
  </si>
  <si>
    <t>　　战略规划与实施</t>
  </si>
  <si>
    <t>　　2010499</t>
  </si>
  <si>
    <t>　　其他发展与改革事务支出</t>
  </si>
  <si>
    <t>　05</t>
  </si>
  <si>
    <t>　统计信息事务</t>
  </si>
  <si>
    <t>　　2010599</t>
  </si>
  <si>
    <t>　　其他统计信息事务支出</t>
  </si>
  <si>
    <t>206</t>
  </si>
  <si>
    <t>科学技术支出</t>
  </si>
  <si>
    <t>　01</t>
  </si>
  <si>
    <t>　科学技术管理事务</t>
  </si>
  <si>
    <t>　　2060101</t>
  </si>
  <si>
    <t>　　行政运行</t>
  </si>
  <si>
    <t>　技术研究与开发</t>
  </si>
  <si>
    <t>　　2060499</t>
  </si>
  <si>
    <t>　　其他技术研究与开发支出</t>
  </si>
  <si>
    <t>　科技条件与服务</t>
  </si>
  <si>
    <t>　　2060599</t>
  </si>
  <si>
    <t>　　其他科技条件与服务支出</t>
  </si>
  <si>
    <t>　99</t>
  </si>
  <si>
    <t>　其他科学技术支出</t>
  </si>
  <si>
    <t>　　2069999</t>
  </si>
  <si>
    <t>　　其他科学技术支出</t>
  </si>
  <si>
    <t>211</t>
  </si>
  <si>
    <t>节能环保支出</t>
  </si>
  <si>
    <t>　10</t>
  </si>
  <si>
    <t>　能源节约利用</t>
  </si>
  <si>
    <t>　　2111001</t>
  </si>
  <si>
    <t>　　能源节约利用</t>
  </si>
  <si>
    <t>　其他节能环保支出</t>
  </si>
  <si>
    <t>　　2119999</t>
  </si>
  <si>
    <t>　　其他节能环保支出</t>
  </si>
  <si>
    <t>215</t>
  </si>
  <si>
    <t>资源勘探工业信息等支出</t>
  </si>
  <si>
    <t>　08</t>
  </si>
  <si>
    <t>　支持中小企业发展和管理支出</t>
  </si>
  <si>
    <t>　　2150899</t>
  </si>
  <si>
    <t>　　其他支持中小企业发展和管理支出</t>
  </si>
  <si>
    <t>部门支出总表</t>
  </si>
  <si>
    <t>填报单位[201001]上饶经济技术开发区经济发展局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</si>
  <si>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</si>
  <si>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</si>
  <si>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</si>
  <si>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</si>
  <si>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</si>
  <si>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</si>
  <si>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</si>
  <si>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</si>
  <si>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</si>
  <si>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</si>
  <si>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</si>
  <si>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</si>
  <si>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</si>
  <si>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</si>
  <si>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</si>
  <si>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</si>
  <si>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</si>
  <si>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</si>
  <si>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</si>
  <si>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</si>
  <si>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</si>
  <si>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</si>
  <si>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</si>
  <si>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</si>
  <si>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</si>
  <si>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</si>
  <si>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</si>
  <si>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</si>
  <si>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</si>
  <si>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</si>
  <si>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</si>
  <si>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</si>
  <si>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</si>
  <si>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</si>
  <si>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</si>
  <si>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</si>
  <si>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</si>
  <si>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</si>
  <si>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</si>
  <si>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</si>
  <si>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</si>
  <si>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30213</t>
  </si>
  <si>
    <t>　维修（护）费</t>
  </si>
  <si>
    <t>　30217</t>
  </si>
  <si>
    <t>　公务接待费</t>
  </si>
  <si>
    <t>　30226</t>
  </si>
  <si>
    <t>　劳务费</t>
  </si>
  <si>
    <t>　30227</t>
  </si>
  <si>
    <t>　委托业务费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</si>
  <si>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</si>
  <si>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</si>
  <si>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</si>
  <si>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</si>
  <si>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</si>
  <si>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</si>
  <si>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</si>
  <si>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</si>
  <si>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</si>
  <si>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</si>
  <si>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</si>
  <si>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</si>
  <si>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</si>
  <si>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</si>
  <si>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</si>
  <si>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</si>
  <si>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上饶经济技术开发区经济发展局</t>
  </si>
  <si>
    <t>注：若为空表，则为该部门（单位）无政府性基金收支</t>
  </si>
  <si>
    <t>政府性基金预算支出表</t>
  </si>
  <si>
    <t>此页无数据</t>
  </si>
  <si>
    <t>注：若为空表，则为该部门（单位）无国有资本经营预算收支</t>
  </si>
  <si>
    <t>国有资本经营预算支出表</t>
  </si>
  <si>
    <t>项目支出绩效目标表</t>
  </si>
  <si>
    <t>（2,023年度）</t>
  </si>
  <si>
    <t>项目名称</t>
  </si>
  <si>
    <t>重点项目培育和推进专项经费</t>
  </si>
  <si>
    <t>主管部门及代码</t>
  </si>
  <si>
    <t>201-上饶经济技术开发区经济发展局</t>
  </si>
  <si>
    <t>实施单位</t>
  </si>
  <si>
    <t>项目资金
（万元）</t>
  </si>
  <si>
    <t>年度资金总额</t>
  </si>
  <si>
    <t>1,400,000</t>
  </si>
  <si>
    <t>其中：财政拨款</t>
  </si>
  <si>
    <t>其他资金</t>
  </si>
  <si>
    <t>0</t>
  </si>
  <si>
    <t>年度绩效目标</t>
  </si>
  <si>
    <t>完成重点项目推进和培育工作</t>
  </si>
  <si>
    <t>一级指标</t>
  </si>
  <si>
    <t>二级指标</t>
  </si>
  <si>
    <t>三级指标</t>
  </si>
  <si>
    <t>指标值</t>
  </si>
  <si>
    <t>成本指标</t>
  </si>
  <si>
    <t>经济成本指标</t>
  </si>
  <si>
    <t>单个项目论证经费</t>
  </si>
  <si>
    <t>≤3.5万元</t>
  </si>
  <si>
    <t>产出指标</t>
  </si>
  <si>
    <t>数量指标</t>
  </si>
  <si>
    <t>邀请专家评议次数</t>
  </si>
  <si>
    <t>≥70次</t>
  </si>
  <si>
    <t>重点项目专家论证个数</t>
  </si>
  <si>
    <t>≥6个</t>
  </si>
  <si>
    <t>推动三级联动活动举办次数</t>
  </si>
  <si>
    <t>≥1次</t>
  </si>
  <si>
    <t>“三新一高”会议举办场次</t>
  </si>
  <si>
    <t>质量指标</t>
  </si>
  <si>
    <t>专家论证结果应用率</t>
  </si>
  <si>
    <t>＝100%</t>
  </si>
  <si>
    <t>活动验收通过率</t>
  </si>
  <si>
    <t>高质量提供项目评议结果</t>
  </si>
  <si>
    <t>高质量</t>
  </si>
  <si>
    <t>时效指标</t>
  </si>
  <si>
    <t>项目评议会议召开及时率</t>
  </si>
  <si>
    <t>评议报告出具及时率</t>
  </si>
  <si>
    <t>重点项目专家论证按计划完成率</t>
  </si>
  <si>
    <t>效益指标</t>
  </si>
  <si>
    <t>经济效益指标</t>
  </si>
  <si>
    <t>利于充分发挥重点建设项目在稳投资、调结构、增后劲等方面的支撑、引领、示范作</t>
  </si>
  <si>
    <t>效果显著</t>
  </si>
  <si>
    <t>对项目方案的建设目标和需求出发，进行科学、全面的评议和论证，利于避免盲目建设和重复建设</t>
  </si>
  <si>
    <t>社会效益指标</t>
  </si>
  <si>
    <t>利于推进符合行业发展规划和有关政策规定项目建设</t>
  </si>
  <si>
    <t>有利于加快推进全区三级重大项目开工，进一步掀起项目建设热潮</t>
  </si>
  <si>
    <t>利于进一步规范重大项目管理，建立健全科学、民主、透明的项目评估评议机制</t>
  </si>
  <si>
    <t>生态效益指标</t>
  </si>
  <si>
    <t>利于推进生态保护、资源节约和环境保护等领域的重大生态环保项目</t>
  </si>
  <si>
    <t>满意度指标</t>
  </si>
  <si>
    <t>服务对象满意度</t>
  </si>
  <si>
    <t>专家论证成果使用人员满意度</t>
  </si>
  <si>
    <t>≥90%</t>
  </si>
  <si>
    <t>参加活动人员满意度</t>
  </si>
  <si>
    <t>部门整体支出绩效目标表</t>
  </si>
  <si>
    <t>（ 2023 年度）</t>
  </si>
  <si>
    <t>当年预算情况（万元）</t>
  </si>
  <si>
    <t>收入预算合计</t>
  </si>
  <si>
    <t>1,653.75</t>
  </si>
  <si>
    <t>1,120.21</t>
  </si>
  <si>
    <t>其他经费</t>
  </si>
  <si>
    <t>533.54</t>
  </si>
  <si>
    <t>支出预算合计</t>
  </si>
  <si>
    <t>其中：基本支出</t>
  </si>
  <si>
    <t>625.61</t>
  </si>
  <si>
    <t>1,028.14</t>
  </si>
  <si>
    <t>年度总体目标</t>
  </si>
  <si>
    <t>1.促进经开区企业两化深度融合，企业发展实现高质量发展，构建形成具有上饶经济技术开发区特色的高质量、竞争力、现代化的经济体系，进一步优化经开区营商环境，推动经开区高质量跨越式发展。 2.完成重点项目推进和培育工作；3.完成我区绿色节能发展专项项目申报，完成申报碳达峰试点方案；4.完成各类统计工作</t>
  </si>
  <si>
    <t>年度绩效指标</t>
  </si>
  <si>
    <t>目标值</t>
  </si>
  <si>
    <t>完成我区绿色节能发展专项项目申报</t>
  </si>
  <si>
    <t>≥1个</t>
  </si>
  <si>
    <t>完成区内企业转型发展专项培训企业数量</t>
  </si>
  <si>
    <t>≥50家</t>
  </si>
  <si>
    <t>住户大样本轮换（五年/轮）</t>
  </si>
  <si>
    <t>20户</t>
  </si>
  <si>
    <t>考核的企业目标数（家）</t>
  </si>
  <si>
    <t>≥280户</t>
  </si>
  <si>
    <t>完成区专精特新申报培训企业数</t>
  </si>
  <si>
    <t>≥30家</t>
  </si>
  <si>
    <t>碳达峰方案编制和申报材料</t>
  </si>
  <si>
    <t>≥1份</t>
  </si>
  <si>
    <t>完成人口抽样调查人数（人）</t>
  </si>
  <si>
    <t>≥2000人</t>
  </si>
  <si>
    <t>完成劳动力上户调查户数（户）</t>
  </si>
  <si>
    <t>≥350户</t>
  </si>
  <si>
    <t>质量环境管理体系认证全年通过认证数量</t>
  </si>
  <si>
    <t>≥1家</t>
  </si>
  <si>
    <t>完成深度上云企业数量（家）</t>
  </si>
  <si>
    <t>“四上”企业数据质量监测覆盖面</t>
  </si>
  <si>
    <t>≥98%</t>
  </si>
  <si>
    <t>企业统计业务指导覆盖面</t>
  </si>
  <si>
    <t>统计数据审核通过率</t>
  </si>
  <si>
    <t>100%</t>
  </si>
  <si>
    <t>顺利完成经开区综合发展水平考核评价工作</t>
  </si>
  <si>
    <t>按期顺利举办培训，达到培训目标的完成率</t>
  </si>
  <si>
    <t>完成各项统计报表时间节点任务</t>
  </si>
  <si>
    <t>按时完成</t>
  </si>
  <si>
    <t>利于大力推动传统产业 优化升级，发展低碳产业，实施循环化改造，推行绿色生产方式， 提升产业能级</t>
  </si>
  <si>
    <t>利于推动惠企惠民政策落地生效持续降低企业税费、用工、用地、用能和租金等各类成本</t>
  </si>
  <si>
    <t>了解掌握开发区人口现状、人口结构、人口分布、人口流动及家庭基本情况等一些人口有关数据</t>
  </si>
  <si>
    <t>充分了解</t>
  </si>
  <si>
    <t>利于优化经开区营商环境，构建形成具有上饶经济技术开发区特色的高质量、竞争力、现代化的经济体系</t>
  </si>
  <si>
    <t>有利于减少碳排放</t>
  </si>
  <si>
    <t>申报企业满意度</t>
  </si>
  <si>
    <t>被考核企业满意度</t>
  </si>
  <si>
    <t>培训人员满意度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</si>
</sst>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0.0000;[Red]0.0000"/>
    <numFmt numFmtId="178" formatCode="#,##0.0000"/>
    <numFmt numFmtId="179" formatCode="0.00;[Red]0.00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" fillId="0" borderId="0" applyProtection="0">
      <alignment/>
    </xf>
  </cellStyleXfs>
  <cellXfs count="12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5" fillId="0" borderId="0" xfId="63" applyNumberFormat="1" applyFont="1" applyFill="1" applyBorder="1" applyAlignment="1">
      <alignment horizontal="center" vertical="center" wrapText="1"/>
    </xf>
    <xf numFmtId="0" fontId="9" fillId="0" borderId="0" xfId="63" applyNumberFormat="1" applyFont="1" applyFill="1" applyBorder="1" applyAlignment="1">
      <alignment horizontal="center" vertical="center" wrapText="1"/>
    </xf>
    <xf numFmtId="0" fontId="0" fillId="0" borderId="10" xfId="63" applyNumberFormat="1" applyFont="1" applyFill="1" applyBorder="1" applyAlignment="1">
      <alignment horizontal="center" vertical="center" wrapText="1"/>
    </xf>
    <xf numFmtId="0" fontId="0" fillId="0" borderId="12" xfId="63" applyNumberFormat="1" applyFont="1" applyFill="1" applyBorder="1" applyAlignment="1">
      <alignment horizontal="center" vertical="center" wrapText="1"/>
    </xf>
    <xf numFmtId="0" fontId="9" fillId="0" borderId="10" xfId="63" applyNumberFormat="1" applyFont="1" applyFill="1" applyBorder="1" applyAlignment="1">
      <alignment horizontal="center" vertical="center" wrapText="1"/>
    </xf>
    <xf numFmtId="0" fontId="9" fillId="0" borderId="11" xfId="63" applyNumberFormat="1" applyFont="1" applyFill="1" applyBorder="1" applyAlignment="1">
      <alignment horizontal="center" vertical="center" wrapText="1"/>
    </xf>
    <xf numFmtId="0" fontId="9" fillId="0" borderId="12" xfId="63" applyNumberFormat="1" applyFont="1" applyFill="1" applyBorder="1" applyAlignment="1">
      <alignment horizontal="center" vertical="center" wrapText="1"/>
    </xf>
    <xf numFmtId="0" fontId="0" fillId="0" borderId="9" xfId="63" applyNumberFormat="1" applyFont="1" applyFill="1" applyBorder="1" applyAlignment="1">
      <alignment horizontal="center" vertical="center" wrapText="1"/>
    </xf>
    <xf numFmtId="0" fontId="9" fillId="0" borderId="9" xfId="63" applyNumberFormat="1" applyFont="1" applyFill="1" applyBorder="1" applyAlignment="1">
      <alignment horizontal="center" vertical="center" wrapText="1"/>
    </xf>
    <xf numFmtId="0" fontId="0" fillId="0" borderId="13" xfId="63" applyNumberFormat="1" applyFont="1" applyFill="1" applyBorder="1" applyAlignment="1">
      <alignment horizontal="center" vertical="center" wrapText="1"/>
    </xf>
    <xf numFmtId="0" fontId="0" fillId="0" borderId="14" xfId="63" applyNumberFormat="1" applyFont="1" applyFill="1" applyBorder="1" applyAlignment="1">
      <alignment horizontal="center" vertical="center" wrapText="1"/>
    </xf>
    <xf numFmtId="0" fontId="0" fillId="0" borderId="15" xfId="63" applyNumberFormat="1" applyFont="1" applyFill="1" applyBorder="1" applyAlignment="1">
      <alignment horizontal="center" vertical="center" wrapText="1"/>
    </xf>
    <xf numFmtId="0" fontId="0" fillId="0" borderId="16" xfId="63" applyNumberFormat="1" applyFont="1" applyFill="1" applyBorder="1" applyAlignment="1">
      <alignment horizontal="center" vertical="center" wrapText="1"/>
    </xf>
    <xf numFmtId="0" fontId="0" fillId="0" borderId="17" xfId="63" applyNumberFormat="1" applyFont="1" applyFill="1" applyBorder="1" applyAlignment="1">
      <alignment horizontal="center" vertical="center" wrapText="1"/>
    </xf>
    <xf numFmtId="0" fontId="0" fillId="0" borderId="18" xfId="63" applyNumberFormat="1" applyFont="1" applyFill="1" applyBorder="1" applyAlignment="1">
      <alignment horizontal="center" vertical="center" wrapText="1"/>
    </xf>
    <xf numFmtId="0" fontId="10" fillId="0" borderId="10" xfId="63" applyNumberFormat="1" applyFont="1" applyFill="1" applyBorder="1" applyAlignment="1">
      <alignment horizontal="center" vertical="center"/>
    </xf>
    <xf numFmtId="0" fontId="10" fillId="0" borderId="11" xfId="63" applyNumberFormat="1" applyFont="1" applyFill="1" applyBorder="1" applyAlignment="1">
      <alignment horizontal="center" vertical="center"/>
    </xf>
    <xf numFmtId="0" fontId="10" fillId="0" borderId="12" xfId="63" applyNumberFormat="1" applyFont="1" applyFill="1" applyBorder="1" applyAlignment="1">
      <alignment horizontal="center" vertical="center"/>
    </xf>
    <xf numFmtId="0" fontId="11" fillId="0" borderId="9" xfId="63" applyNumberFormat="1" applyFont="1" applyFill="1" applyBorder="1" applyAlignment="1">
      <alignment horizontal="center" vertical="center" wrapText="1"/>
    </xf>
    <xf numFmtId="0" fontId="11" fillId="0" borderId="10" xfId="63" applyNumberFormat="1" applyFont="1" applyFill="1" applyBorder="1" applyAlignment="1">
      <alignment horizontal="center" vertical="center" wrapText="1"/>
    </xf>
    <xf numFmtId="0" fontId="11" fillId="0" borderId="12" xfId="63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0" fillId="0" borderId="19" xfId="63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0" fillId="0" borderId="20" xfId="63" applyNumberFormat="1" applyFont="1" applyFill="1" applyBorder="1" applyAlignment="1">
      <alignment horizontal="center" vertical="center" wrapText="1"/>
    </xf>
    <xf numFmtId="0" fontId="0" fillId="0" borderId="21" xfId="63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 vertical="center"/>
      <protection/>
    </xf>
    <xf numFmtId="4" fontId="9" fillId="0" borderId="22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49" fontId="9" fillId="0" borderId="23" xfId="0" applyNumberFormat="1" applyFont="1" applyFill="1" applyBorder="1" applyAlignment="1" applyProtection="1">
      <alignment horizontal="center" vertical="center" wrapText="1"/>
      <protection/>
    </xf>
    <xf numFmtId="37" fontId="9" fillId="0" borderId="23" xfId="0" applyNumberFormat="1" applyFont="1" applyFill="1" applyBorder="1" applyAlignment="1" applyProtection="1">
      <alignment horizontal="center" vertical="center" wrapText="1"/>
      <protection/>
    </xf>
    <xf numFmtId="37" fontId="9" fillId="0" borderId="24" xfId="0" applyNumberFormat="1" applyFont="1" applyFill="1" applyBorder="1" applyAlignment="1" applyProtection="1">
      <alignment horizontal="center" vertical="center" wrapText="1"/>
      <protection/>
    </xf>
    <xf numFmtId="49" fontId="9" fillId="0" borderId="25" xfId="0" applyNumberFormat="1" applyFont="1" applyFill="1" applyBorder="1" applyAlignment="1" applyProtection="1">
      <alignment horizontal="left" vertical="center" wrapText="1"/>
      <protection/>
    </xf>
    <xf numFmtId="4" fontId="9" fillId="0" borderId="22" xfId="0" applyNumberFormat="1" applyFont="1" applyFill="1" applyBorder="1" applyAlignment="1" applyProtection="1">
      <alignment horizontal="right" vertical="center" wrapText="1"/>
      <protection/>
    </xf>
    <xf numFmtId="4" fontId="9" fillId="0" borderId="25" xfId="0" applyNumberFormat="1" applyFont="1" applyFill="1" applyBorder="1" applyAlignment="1" applyProtection="1">
      <alignment horizontal="right" vertical="center" wrapText="1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4" fontId="14" fillId="0" borderId="0" xfId="0" applyNumberFormat="1" applyFont="1" applyFill="1" applyBorder="1" applyAlignment="1" applyProtection="1">
      <alignment/>
      <protection/>
    </xf>
    <xf numFmtId="176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176" fontId="18" fillId="0" borderId="0" xfId="0" applyNumberFormat="1" applyFont="1" applyFill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/>
      <protection/>
    </xf>
    <xf numFmtId="176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/>
      <protection/>
    </xf>
    <xf numFmtId="177" fontId="9" fillId="0" borderId="22" xfId="0" applyNumberFormat="1" applyFont="1" applyFill="1" applyBorder="1" applyAlignment="1" applyProtection="1">
      <alignment horizontal="left" vertical="center"/>
      <protection/>
    </xf>
    <xf numFmtId="176" fontId="9" fillId="0" borderId="22" xfId="0" applyNumberFormat="1" applyFont="1" applyFill="1" applyBorder="1" applyAlignment="1" applyProtection="1">
      <alignment vertical="center"/>
      <protection/>
    </xf>
    <xf numFmtId="177" fontId="9" fillId="0" borderId="22" xfId="0" applyNumberFormat="1" applyFont="1" applyFill="1" applyBorder="1" applyAlignment="1" applyProtection="1">
      <alignment vertical="center"/>
      <protection/>
    </xf>
    <xf numFmtId="176" fontId="9" fillId="0" borderId="22" xfId="0" applyNumberFormat="1" applyFont="1" applyFill="1" applyBorder="1" applyAlignment="1" applyProtection="1">
      <alignment horizontal="right" vertical="center"/>
      <protection/>
    </xf>
    <xf numFmtId="176" fontId="9" fillId="0" borderId="22" xfId="0" applyNumberFormat="1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 horizontal="right" vertical="center" wrapText="1"/>
      <protection/>
    </xf>
    <xf numFmtId="176" fontId="9" fillId="0" borderId="22" xfId="0" applyNumberFormat="1" applyFont="1" applyFill="1" applyBorder="1" applyAlignment="1" applyProtection="1">
      <alignment horizontal="right" vertical="center" wrapText="1"/>
      <protection/>
    </xf>
    <xf numFmtId="177" fontId="9" fillId="0" borderId="22" xfId="0" applyNumberFormat="1" applyFont="1" applyFill="1" applyBorder="1" applyAlignment="1" applyProtection="1">
      <alignment horizontal="right" vertical="center" wrapText="1"/>
      <protection/>
    </xf>
    <xf numFmtId="177" fontId="9" fillId="0" borderId="22" xfId="0" applyNumberFormat="1" applyFont="1" applyFill="1" applyBorder="1" applyAlignment="1" applyProtection="1">
      <alignment/>
      <protection/>
    </xf>
    <xf numFmtId="4" fontId="9" fillId="0" borderId="22" xfId="0" applyNumberFormat="1" applyFont="1" applyFill="1" applyBorder="1" applyAlignment="1" applyProtection="1">
      <alignment horizontal="left" vertical="center"/>
      <protection/>
    </xf>
    <xf numFmtId="176" fontId="9" fillId="33" borderId="22" xfId="0" applyNumberFormat="1" applyFont="1" applyFill="1" applyBorder="1" applyAlignment="1" applyProtection="1">
      <alignment horizontal="right" vertical="center" wrapText="1"/>
      <protection/>
    </xf>
    <xf numFmtId="4" fontId="9" fillId="0" borderId="22" xfId="0" applyNumberFormat="1" applyFont="1" applyFill="1" applyBorder="1" applyAlignment="1" applyProtection="1">
      <alignment horizontal="right" vertical="center"/>
      <protection/>
    </xf>
    <xf numFmtId="4" fontId="9" fillId="0" borderId="22" xfId="0" applyNumberFormat="1" applyFont="1" applyFill="1" applyBorder="1" applyAlignment="1" applyProtection="1">
      <alignment/>
      <protection/>
    </xf>
    <xf numFmtId="0" fontId="12" fillId="0" borderId="22" xfId="0" applyFont="1" applyFill="1" applyBorder="1" applyAlignment="1" applyProtection="1">
      <alignment/>
      <protection/>
    </xf>
    <xf numFmtId="4" fontId="9" fillId="0" borderId="22" xfId="0" applyNumberFormat="1" applyFont="1" applyFill="1" applyBorder="1" applyAlignment="1" applyProtection="1">
      <alignment horizontal="center" vertical="center"/>
      <protection/>
    </xf>
    <xf numFmtId="176" fontId="12" fillId="0" borderId="0" xfId="0" applyNumberFormat="1" applyFont="1" applyFill="1" applyBorder="1" applyAlignment="1" applyProtection="1">
      <alignment/>
      <protection/>
    </xf>
    <xf numFmtId="178" fontId="16" fillId="0" borderId="0" xfId="0" applyNumberFormat="1" applyFont="1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179" fontId="9" fillId="0" borderId="22" xfId="0" applyNumberFormat="1" applyFont="1" applyFill="1" applyBorder="1" applyAlignment="1" applyProtection="1">
      <alignment horizontal="left" vertical="center" wrapText="1"/>
      <protection/>
    </xf>
    <xf numFmtId="179" fontId="16" fillId="0" borderId="0" xfId="0" applyNumberFormat="1" applyFont="1" applyFill="1" applyBorder="1" applyAlignment="1" applyProtection="1">
      <alignment/>
      <protection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179" fontId="12" fillId="0" borderId="0" xfId="0" applyNumberFormat="1" applyFont="1" applyFill="1" applyBorder="1" applyAlignment="1" applyProtection="1">
      <alignment/>
      <protection/>
    </xf>
    <xf numFmtId="179" fontId="18" fillId="0" borderId="0" xfId="0" applyNumberFormat="1" applyFont="1" applyFill="1" applyBorder="1" applyAlignment="1" applyProtection="1">
      <alignment horizontal="center" vertical="center"/>
      <protection/>
    </xf>
    <xf numFmtId="179" fontId="9" fillId="0" borderId="0" xfId="0" applyNumberFormat="1" applyFont="1" applyFill="1" applyBorder="1" applyAlignment="1" applyProtection="1">
      <alignment horizontal="left" vertical="center"/>
      <protection/>
    </xf>
    <xf numFmtId="179" fontId="9" fillId="0" borderId="22" xfId="0" applyNumberFormat="1" applyFont="1" applyFill="1" applyBorder="1" applyAlignment="1" applyProtection="1">
      <alignment horizontal="center" vertical="center"/>
      <protection/>
    </xf>
    <xf numFmtId="179" fontId="9" fillId="0" borderId="22" xfId="0" applyNumberFormat="1" applyFont="1" applyFill="1" applyBorder="1" applyAlignment="1" applyProtection="1">
      <alignment/>
      <protection/>
    </xf>
    <xf numFmtId="179" fontId="9" fillId="0" borderId="22" xfId="0" applyNumberFormat="1" applyFont="1" applyFill="1" applyBorder="1" applyAlignment="1" applyProtection="1">
      <alignment vertical="center"/>
      <protection/>
    </xf>
    <xf numFmtId="179" fontId="9" fillId="0" borderId="22" xfId="0" applyNumberFormat="1" applyFont="1" applyFill="1" applyBorder="1" applyAlignment="1" applyProtection="1">
      <alignment horizontal="left" vertical="center"/>
      <protection/>
    </xf>
    <xf numFmtId="179" fontId="9" fillId="0" borderId="22" xfId="0" applyNumberFormat="1" applyFont="1" applyFill="1" applyBorder="1" applyAlignment="1" applyProtection="1">
      <alignment horizontal="right" vertical="center" wrapText="1"/>
      <protection/>
    </xf>
    <xf numFmtId="179" fontId="14" fillId="0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8;&#39286;&#32463;&#27982;&#25216;&#26415;&#24320;&#21457;&#21306;&#32463;&#27982;&#21457;&#23637;&#23616;2023&#24180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一般公共服务支出</v>
          </cell>
        </row>
        <row r="9">
          <cell r="A9" t="str">
            <v>科学技术支出</v>
          </cell>
        </row>
        <row r="10">
          <cell r="A10" t="str">
            <v>节能环保支出</v>
          </cell>
        </row>
        <row r="11">
          <cell r="A11" t="str">
            <v>资源勘探工业信息等支出</v>
          </cell>
        </row>
      </sheetData>
      <sheetData sheetId="10">
        <row r="7">
          <cell r="A7" t="str">
            <v>一般公共服务支出</v>
          </cell>
        </row>
        <row r="8">
          <cell r="A8" t="str">
            <v>科学技术支出</v>
          </cell>
        </row>
        <row r="9">
          <cell r="A9" t="str">
            <v>节能环保支出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tabSelected="1" zoomScaleSheetLayoutView="100" workbookViewId="0" topLeftCell="A1">
      <selection activeCell="H49" sqref="H49"/>
    </sheetView>
  </sheetViews>
  <sheetFormatPr defaultColWidth="8.00390625" defaultRowHeight="12.75" customHeight="1"/>
  <cols>
    <col min="1" max="1" width="43.75390625" style="55" customWidth="1"/>
    <col min="2" max="2" width="22.50390625" style="55" customWidth="1"/>
    <col min="3" max="3" width="43.75390625" style="55" customWidth="1"/>
    <col min="4" max="4" width="22.50390625" style="55" customWidth="1"/>
    <col min="5" max="252" width="8.00390625" style="55" customWidth="1"/>
    <col min="253" max="16384" width="8.00390625" style="56" customWidth="1"/>
  </cols>
  <sheetData>
    <row r="1" spans="1:251" s="55" customFormat="1" ht="19.5" customHeight="1">
      <c r="A1" s="112"/>
      <c r="B1" s="112"/>
      <c r="C1" s="112"/>
      <c r="D1" s="113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</row>
    <row r="2" spans="1:251" s="55" customFormat="1" ht="29.25" customHeight="1">
      <c r="A2" s="115" t="s">
        <v>0</v>
      </c>
      <c r="B2" s="115"/>
      <c r="C2" s="115"/>
      <c r="D2" s="115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</row>
    <row r="3" spans="1:251" s="55" customFormat="1" ht="17.25" customHeight="1">
      <c r="A3" s="116" t="s">
        <v>1</v>
      </c>
      <c r="B3" s="114"/>
      <c r="C3" s="114"/>
      <c r="D3" s="113" t="s">
        <v>2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</row>
    <row r="4" spans="1:251" s="55" customFormat="1" ht="15.75" customHeight="1">
      <c r="A4" s="117" t="s">
        <v>3</v>
      </c>
      <c r="B4" s="117"/>
      <c r="C4" s="117" t="s">
        <v>4</v>
      </c>
      <c r="D4" s="117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</row>
    <row r="5" spans="1:251" s="55" customFormat="1" ht="15.75" customHeight="1">
      <c r="A5" s="117" t="s">
        <v>5</v>
      </c>
      <c r="B5" s="117" t="s">
        <v>6</v>
      </c>
      <c r="C5" s="117" t="s">
        <v>7</v>
      </c>
      <c r="D5" s="117" t="s">
        <v>6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</row>
    <row r="6" spans="1:251" s="55" customFormat="1" ht="15.75" customHeight="1">
      <c r="A6" s="118" t="s">
        <v>8</v>
      </c>
      <c r="B6" s="101">
        <f>SUM(B7,B8,B9)</f>
        <v>1120.2108</v>
      </c>
      <c r="C6" s="119" t="str">
        <f>IF(ISBLANK('[1]支出总表（引用）'!A8)," ",'[1]支出总表（引用）'!A8)</f>
        <v>一般公共服务支出</v>
      </c>
      <c r="D6" s="66">
        <v>565.0696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</row>
    <row r="7" spans="1:251" s="55" customFormat="1" ht="15.75" customHeight="1">
      <c r="A7" s="120" t="s">
        <v>9</v>
      </c>
      <c r="B7" s="93">
        <v>1120.2108</v>
      </c>
      <c r="C7" s="119" t="str">
        <f>IF(ISBLANK('[1]支出总表（引用）'!A9)," ",'[1]支出总表（引用）'!A9)</f>
        <v>科学技术支出</v>
      </c>
      <c r="D7" s="66">
        <v>817.6108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</row>
    <row r="8" spans="1:250" s="55" customFormat="1" ht="15.75" customHeight="1">
      <c r="A8" s="120" t="s">
        <v>10</v>
      </c>
      <c r="B8" s="121"/>
      <c r="C8" s="119" t="str">
        <f>IF(ISBLANK('[1]支出总表（引用）'!A10)," ",'[1]支出总表（引用）'!A10)</f>
        <v>节能环保支出</v>
      </c>
      <c r="D8" s="66">
        <v>192.07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</row>
    <row r="9" spans="1:251" s="55" customFormat="1" ht="15.75" customHeight="1">
      <c r="A9" s="120" t="s">
        <v>11</v>
      </c>
      <c r="B9" s="96"/>
      <c r="C9" s="119" t="str">
        <f>IF(ISBLANK('[1]支出总表（引用）'!A11)," ",'[1]支出总表（引用）'!A11)</f>
        <v>资源勘探工业信息等支出</v>
      </c>
      <c r="D9" s="66">
        <v>79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</row>
    <row r="10" spans="1:251" s="55" customFormat="1" ht="15.75" customHeight="1">
      <c r="A10" s="118" t="s">
        <v>12</v>
      </c>
      <c r="B10" s="101"/>
      <c r="C10" s="119" t="str">
        <f>IF(ISBLANK('[1]支出总表（引用）'!A12)," ",'[1]支出总表（引用）'!A12)</f>
        <v> </v>
      </c>
      <c r="D10" s="66" t="s">
        <v>13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</row>
    <row r="11" spans="1:251" s="55" customFormat="1" ht="15.75" customHeight="1">
      <c r="A11" s="120" t="s">
        <v>14</v>
      </c>
      <c r="B11" s="101"/>
      <c r="C11" s="119" t="str">
        <f>IF(ISBLANK('[1]支出总表（引用）'!A13)," ",'[1]支出总表（引用）'!A13)</f>
        <v> </v>
      </c>
      <c r="D11" s="66" t="s">
        <v>13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</row>
    <row r="12" spans="1:251" s="55" customFormat="1" ht="15.75" customHeight="1">
      <c r="A12" s="120" t="s">
        <v>15</v>
      </c>
      <c r="B12" s="101"/>
      <c r="C12" s="119" t="str">
        <f>IF(ISBLANK('[1]支出总表（引用）'!A14)," ",'[1]支出总表（引用）'!A14)</f>
        <v> </v>
      </c>
      <c r="D12" s="66" t="s">
        <v>13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</row>
    <row r="13" spans="1:251" s="55" customFormat="1" ht="15.75" customHeight="1">
      <c r="A13" s="120" t="s">
        <v>16</v>
      </c>
      <c r="B13" s="101"/>
      <c r="C13" s="119" t="str">
        <f>IF(ISBLANK('[1]支出总表（引用）'!A15)," ",'[1]支出总表（引用）'!A15)</f>
        <v> </v>
      </c>
      <c r="D13" s="66" t="s">
        <v>13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</row>
    <row r="14" spans="1:251" s="55" customFormat="1" ht="15.75" customHeight="1">
      <c r="A14" s="120" t="s">
        <v>17</v>
      </c>
      <c r="B14" s="76"/>
      <c r="C14" s="119" t="str">
        <f>IF(ISBLANK('[1]支出总表（引用）'!A16)," ",'[1]支出总表（引用）'!A16)</f>
        <v> </v>
      </c>
      <c r="D14" s="66" t="s">
        <v>13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</row>
    <row r="15" spans="1:251" s="55" customFormat="1" ht="15.75" customHeight="1">
      <c r="A15" s="120" t="s">
        <v>18</v>
      </c>
      <c r="B15" s="76">
        <v>33.732</v>
      </c>
      <c r="C15" s="119" t="str">
        <f>IF(ISBLANK('[1]支出总表（引用）'!A17)," ",'[1]支出总表（引用）'!A17)</f>
        <v> </v>
      </c>
      <c r="D15" s="66" t="s">
        <v>13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</row>
    <row r="16" spans="1:251" s="55" customFormat="1" ht="15.75" customHeight="1">
      <c r="A16" s="118"/>
      <c r="B16" s="121"/>
      <c r="C16" s="119" t="str">
        <f>IF(ISBLANK('[1]支出总表（引用）'!A18)," ",'[1]支出总表（引用）'!A18)</f>
        <v> </v>
      </c>
      <c r="D16" s="66" t="s">
        <v>13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</row>
    <row r="17" spans="1:251" s="55" customFormat="1" ht="15.75" customHeight="1">
      <c r="A17" s="118"/>
      <c r="B17" s="121"/>
      <c r="C17" s="119" t="str">
        <f>IF(ISBLANK('[1]支出总表（引用）'!A19)," ",'[1]支出总表（引用）'!A19)</f>
        <v> </v>
      </c>
      <c r="D17" s="66" t="s">
        <v>13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</row>
    <row r="18" spans="1:251" s="55" customFormat="1" ht="15.75" customHeight="1">
      <c r="A18" s="118"/>
      <c r="B18" s="121"/>
      <c r="C18" s="119" t="str">
        <f>IF(ISBLANK('[1]支出总表（引用）'!A20)," ",'[1]支出总表（引用）'!A20)</f>
        <v> </v>
      </c>
      <c r="D18" s="66" t="s">
        <v>13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</row>
    <row r="19" spans="1:251" s="55" customFormat="1" ht="15.75" customHeight="1">
      <c r="A19" s="118"/>
      <c r="C19" s="119" t="str">
        <f>IF(ISBLANK('[1]支出总表（引用）'!A21)," ",'[1]支出总表（引用）'!A21)</f>
        <v> </v>
      </c>
      <c r="D19" s="66" t="s">
        <v>13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</row>
    <row r="20" spans="1:251" s="55" customFormat="1" ht="15.75" customHeight="1">
      <c r="A20" s="118"/>
      <c r="B20" s="121"/>
      <c r="C20" s="119" t="str">
        <f>IF(ISBLANK('[1]支出总表（引用）'!A22)," ",'[1]支出总表（引用）'!A22)</f>
        <v> </v>
      </c>
      <c r="D20" s="66" t="s">
        <v>13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</row>
    <row r="21" spans="1:251" s="55" customFormat="1" ht="15.75" customHeight="1">
      <c r="A21" s="118"/>
      <c r="B21" s="121"/>
      <c r="C21" s="119" t="str">
        <f>IF(ISBLANK('[1]支出总表（引用）'!A23)," ",'[1]支出总表（引用）'!A23)</f>
        <v> </v>
      </c>
      <c r="D21" s="66" t="s">
        <v>13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</row>
    <row r="22" spans="1:251" s="55" customFormat="1" ht="15.75" customHeight="1">
      <c r="A22" s="118"/>
      <c r="B22" s="121"/>
      <c r="C22" s="119" t="str">
        <f>IF(ISBLANK('[1]支出总表（引用）'!A24)," ",'[1]支出总表（引用）'!A24)</f>
        <v> </v>
      </c>
      <c r="D22" s="66" t="s">
        <v>13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</row>
    <row r="23" spans="1:251" s="55" customFormat="1" ht="15.75" customHeight="1">
      <c r="A23" s="118"/>
      <c r="B23" s="121"/>
      <c r="C23" s="119" t="str">
        <f>IF(ISBLANK('[1]支出总表（引用）'!A25)," ",'[1]支出总表（引用）'!A25)</f>
        <v> </v>
      </c>
      <c r="D23" s="66" t="s">
        <v>13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</row>
    <row r="24" spans="1:251" s="55" customFormat="1" ht="15.75" customHeight="1">
      <c r="A24" s="118"/>
      <c r="B24" s="121"/>
      <c r="C24" s="119" t="str">
        <f>IF(ISBLANK('[1]支出总表（引用）'!A26)," ",'[1]支出总表（引用）'!A26)</f>
        <v> </v>
      </c>
      <c r="D24" s="66" t="s">
        <v>13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</row>
    <row r="25" spans="1:251" s="55" customFormat="1" ht="15.75" customHeight="1">
      <c r="A25" s="118"/>
      <c r="B25" s="121"/>
      <c r="C25" s="119" t="str">
        <f>IF(ISBLANK('[1]支出总表（引用）'!A27)," ",'[1]支出总表（引用）'!A27)</f>
        <v> </v>
      </c>
      <c r="D25" s="66" t="s">
        <v>13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</row>
    <row r="26" spans="1:251" s="55" customFormat="1" ht="15.75" customHeight="1">
      <c r="A26" s="118"/>
      <c r="B26" s="121"/>
      <c r="C26" s="119" t="str">
        <f>IF(ISBLANK('[1]支出总表（引用）'!A28)," ",'[1]支出总表（引用）'!A28)</f>
        <v> </v>
      </c>
      <c r="D26" s="66" t="s">
        <v>13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</row>
    <row r="27" spans="1:251" s="55" customFormat="1" ht="15.75" customHeight="1">
      <c r="A27" s="118"/>
      <c r="B27" s="121"/>
      <c r="C27" s="119" t="str">
        <f>IF(ISBLANK('[1]支出总表（引用）'!A29)," ",'[1]支出总表（引用）'!A29)</f>
        <v> </v>
      </c>
      <c r="D27" s="66" t="s">
        <v>13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</row>
    <row r="28" spans="1:251" s="55" customFormat="1" ht="15.75" customHeight="1">
      <c r="A28" s="118"/>
      <c r="B28" s="121"/>
      <c r="C28" s="119" t="str">
        <f>IF(ISBLANK('[1]支出总表（引用）'!A30)," ",'[1]支出总表（引用）'!A30)</f>
        <v> </v>
      </c>
      <c r="D28" s="66" t="s">
        <v>13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</row>
    <row r="29" spans="1:251" s="55" customFormat="1" ht="15.75" customHeight="1">
      <c r="A29" s="118"/>
      <c r="B29" s="121"/>
      <c r="C29" s="119" t="str">
        <f>IF(ISBLANK('[1]支出总表（引用）'!A31)," ",'[1]支出总表（引用）'!A31)</f>
        <v> </v>
      </c>
      <c r="D29" s="66" t="s">
        <v>13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</row>
    <row r="30" spans="1:251" s="55" customFormat="1" ht="15.75" customHeight="1">
      <c r="A30" s="118"/>
      <c r="B30" s="121"/>
      <c r="C30" s="119" t="str">
        <f>IF(ISBLANK('[1]支出总表（引用）'!A32)," ",'[1]支出总表（引用）'!A32)</f>
        <v> </v>
      </c>
      <c r="D30" s="66" t="s">
        <v>13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</row>
    <row r="31" spans="1:251" s="55" customFormat="1" ht="15.75" customHeight="1">
      <c r="A31" s="118"/>
      <c r="B31" s="121"/>
      <c r="C31" s="119" t="str">
        <f>IF(ISBLANK('[1]支出总表（引用）'!A33)," ",'[1]支出总表（引用）'!A33)</f>
        <v> </v>
      </c>
      <c r="D31" s="66" t="s">
        <v>13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</row>
    <row r="32" spans="1:251" s="55" customFormat="1" ht="15.75" customHeight="1">
      <c r="A32" s="118"/>
      <c r="B32" s="121"/>
      <c r="C32" s="119" t="str">
        <f>IF(ISBLANK('[1]支出总表（引用）'!A34)," ",'[1]支出总表（引用）'!A34)</f>
        <v> </v>
      </c>
      <c r="D32" s="66" t="s">
        <v>13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</row>
    <row r="33" spans="1:251" s="55" customFormat="1" ht="15.75" customHeight="1">
      <c r="A33" s="118"/>
      <c r="B33" s="121"/>
      <c r="C33" s="119" t="str">
        <f>IF(ISBLANK('[1]支出总表（引用）'!A35)," ",'[1]支出总表（引用）'!A35)</f>
        <v> </v>
      </c>
      <c r="D33" s="66" t="s">
        <v>13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</row>
    <row r="34" spans="1:251" s="55" customFormat="1" ht="15.75" customHeight="1">
      <c r="A34" s="118"/>
      <c r="B34" s="121"/>
      <c r="C34" s="119" t="str">
        <f>IF(ISBLANK('[1]支出总表（引用）'!A36)," ",'[1]支出总表（引用）'!A36)</f>
        <v> </v>
      </c>
      <c r="D34" s="66" t="s">
        <v>13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</row>
    <row r="35" spans="1:251" s="55" customFormat="1" ht="15.75" customHeight="1">
      <c r="A35" s="118"/>
      <c r="B35" s="121"/>
      <c r="C35" s="119" t="str">
        <f>IF(ISBLANK('[1]支出总表（引用）'!A37)," ",'[1]支出总表（引用）'!A37)</f>
        <v> </v>
      </c>
      <c r="D35" s="66" t="s">
        <v>13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</row>
    <row r="36" spans="1:251" s="55" customFormat="1" ht="15.75" customHeight="1">
      <c r="A36" s="118"/>
      <c r="B36" s="121"/>
      <c r="C36" s="119" t="str">
        <f>IF(ISBLANK('[1]支出总表（引用）'!A38)," ",'[1]支出总表（引用）'!A38)</f>
        <v> </v>
      </c>
      <c r="D36" s="66" t="s">
        <v>13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</row>
    <row r="37" spans="1:251" s="55" customFormat="1" ht="15.75" customHeight="1">
      <c r="A37" s="118"/>
      <c r="B37" s="121"/>
      <c r="C37" s="119" t="str">
        <f>IF(ISBLANK('[1]支出总表（引用）'!A39)," ",'[1]支出总表（引用）'!A39)</f>
        <v> </v>
      </c>
      <c r="D37" s="66" t="s">
        <v>13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</row>
    <row r="38" spans="1:251" s="55" customFormat="1" ht="15.75" customHeight="1">
      <c r="A38" s="118"/>
      <c r="B38" s="121"/>
      <c r="C38" s="119" t="str">
        <f>IF(ISBLANK('[1]支出总表（引用）'!A40)," ",'[1]支出总表（引用）'!A40)</f>
        <v> </v>
      </c>
      <c r="D38" s="66" t="s">
        <v>13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  <c r="IF38" s="114"/>
      <c r="IG38" s="114"/>
      <c r="IH38" s="114"/>
      <c r="II38" s="114"/>
      <c r="IJ38" s="114"/>
      <c r="IK38" s="114"/>
      <c r="IL38" s="114"/>
      <c r="IM38" s="114"/>
      <c r="IN38" s="114"/>
      <c r="IO38" s="114"/>
      <c r="IP38" s="114"/>
      <c r="IQ38" s="114"/>
    </row>
    <row r="39" spans="1:251" s="55" customFormat="1" ht="15.75" customHeight="1">
      <c r="A39" s="118"/>
      <c r="B39" s="121"/>
      <c r="C39" s="119" t="str">
        <f>IF(ISBLANK('[1]支出总表（引用）'!A41)," ",'[1]支出总表（引用）'!A41)</f>
        <v> </v>
      </c>
      <c r="D39" s="66" t="s">
        <v>13</v>
      </c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  <c r="IF39" s="114"/>
      <c r="IG39" s="114"/>
      <c r="IH39" s="114"/>
      <c r="II39" s="114"/>
      <c r="IJ39" s="114"/>
      <c r="IK39" s="114"/>
      <c r="IL39" s="114"/>
      <c r="IM39" s="114"/>
      <c r="IN39" s="114"/>
      <c r="IO39" s="114"/>
      <c r="IP39" s="114"/>
      <c r="IQ39" s="114"/>
    </row>
    <row r="40" spans="1:251" s="55" customFormat="1" ht="15.75" customHeight="1">
      <c r="A40" s="118"/>
      <c r="B40" s="121"/>
      <c r="C40" s="119" t="str">
        <f>IF(ISBLANK('[1]支出总表（引用）'!A42)," ",'[1]支出总表（引用）'!A42)</f>
        <v> </v>
      </c>
      <c r="D40" s="66" t="s">
        <v>13</v>
      </c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  <c r="IF40" s="114"/>
      <c r="IG40" s="114"/>
      <c r="IH40" s="114"/>
      <c r="II40" s="114"/>
      <c r="IJ40" s="114"/>
      <c r="IK40" s="114"/>
      <c r="IL40" s="114"/>
      <c r="IM40" s="114"/>
      <c r="IN40" s="114"/>
      <c r="IO40" s="114"/>
      <c r="IP40" s="114"/>
      <c r="IQ40" s="114"/>
    </row>
    <row r="41" spans="1:251" s="55" customFormat="1" ht="15.75" customHeight="1">
      <c r="A41" s="118"/>
      <c r="B41" s="121"/>
      <c r="C41" s="119" t="str">
        <f>IF(ISBLANK('[1]支出总表（引用）'!A43)," ",'[1]支出总表（引用）'!A43)</f>
        <v> </v>
      </c>
      <c r="D41" s="66" t="s">
        <v>13</v>
      </c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  <c r="IJ41" s="114"/>
      <c r="IK41" s="114"/>
      <c r="IL41" s="114"/>
      <c r="IM41" s="114"/>
      <c r="IN41" s="114"/>
      <c r="IO41" s="114"/>
      <c r="IP41" s="114"/>
      <c r="IQ41" s="114"/>
    </row>
    <row r="42" spans="1:251" s="55" customFormat="1" ht="15.75" customHeight="1">
      <c r="A42" s="118"/>
      <c r="B42" s="121"/>
      <c r="C42" s="119" t="str">
        <f>IF(ISBLANK('[1]支出总表（引用）'!A44)," ",'[1]支出总表（引用）'!A44)</f>
        <v> </v>
      </c>
      <c r="D42" s="66" t="s">
        <v>13</v>
      </c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</row>
    <row r="43" spans="1:251" s="55" customFormat="1" ht="15.75" customHeight="1">
      <c r="A43" s="118"/>
      <c r="B43" s="121"/>
      <c r="C43" s="119" t="str">
        <f>IF(ISBLANK('[1]支出总表（引用）'!A45)," ",'[1]支出总表（引用）'!A45)</f>
        <v> </v>
      </c>
      <c r="D43" s="66" t="s">
        <v>13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</row>
    <row r="44" spans="1:251" s="55" customFormat="1" ht="15.75" customHeight="1">
      <c r="A44" s="118"/>
      <c r="B44" s="121"/>
      <c r="C44" s="119" t="str">
        <f>IF(ISBLANK('[1]支出总表（引用）'!A46)," ",'[1]支出总表（引用）'!A46)</f>
        <v> </v>
      </c>
      <c r="D44" s="66" t="s">
        <v>13</v>
      </c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4"/>
      <c r="IP44" s="114"/>
      <c r="IQ44" s="114"/>
    </row>
    <row r="45" spans="1:251" s="55" customFormat="1" ht="15.75" customHeight="1">
      <c r="A45" s="118"/>
      <c r="B45" s="121"/>
      <c r="C45" s="119" t="str">
        <f>IF(ISBLANK('[1]支出总表（引用）'!A47)," ",'[1]支出总表（引用）'!A47)</f>
        <v> </v>
      </c>
      <c r="D45" s="66" t="s">
        <v>13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4"/>
      <c r="IP45" s="114"/>
      <c r="IQ45" s="114"/>
    </row>
    <row r="46" spans="1:251" s="55" customFormat="1" ht="15.75" customHeight="1">
      <c r="A46" s="118"/>
      <c r="B46" s="121"/>
      <c r="C46" s="119" t="str">
        <f>IF(ISBLANK('[1]支出总表（引用）'!A48)," ",'[1]支出总表（引用）'!A48)</f>
        <v> </v>
      </c>
      <c r="D46" s="66" t="s">
        <v>13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  <c r="IM46" s="114"/>
      <c r="IN46" s="114"/>
      <c r="IO46" s="114"/>
      <c r="IP46" s="114"/>
      <c r="IQ46" s="114"/>
    </row>
    <row r="47" spans="1:251" s="55" customFormat="1" ht="15.75" customHeight="1">
      <c r="A47" s="118"/>
      <c r="B47" s="121"/>
      <c r="C47" s="119" t="str">
        <f>IF(ISBLANK('[1]支出总表（引用）'!A49)," ",'[1]支出总表（引用）'!A49)</f>
        <v> </v>
      </c>
      <c r="D47" s="66" t="s">
        <v>13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4"/>
      <c r="IP47" s="114"/>
      <c r="IQ47" s="114"/>
    </row>
    <row r="48" spans="1:251" s="55" customFormat="1" ht="15.75" customHeight="1">
      <c r="A48" s="120"/>
      <c r="B48" s="121"/>
      <c r="C48" s="119"/>
      <c r="D48" s="66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  <c r="IM48" s="114"/>
      <c r="IN48" s="114"/>
      <c r="IO48" s="114"/>
      <c r="IP48" s="114"/>
      <c r="IQ48" s="114"/>
    </row>
    <row r="49" spans="1:251" s="55" customFormat="1" ht="15.75" customHeight="1">
      <c r="A49" s="117" t="s">
        <v>19</v>
      </c>
      <c r="B49" s="76">
        <v>1153.9428</v>
      </c>
      <c r="C49" s="117" t="s">
        <v>20</v>
      </c>
      <c r="D49" s="76">
        <v>1653.7504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  <c r="IQ49" s="114"/>
    </row>
    <row r="50" spans="1:251" s="55" customFormat="1" ht="15.75" customHeight="1">
      <c r="A50" s="120" t="s">
        <v>21</v>
      </c>
      <c r="B50" s="76"/>
      <c r="C50" s="120" t="s">
        <v>22</v>
      </c>
      <c r="D50" s="76" t="s">
        <v>13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4"/>
      <c r="IP50" s="114"/>
      <c r="IQ50" s="114"/>
    </row>
    <row r="51" spans="1:251" s="55" customFormat="1" ht="15.75" customHeight="1">
      <c r="A51" s="120" t="s">
        <v>23</v>
      </c>
      <c r="B51" s="76">
        <v>499.8076</v>
      </c>
      <c r="C51" s="103"/>
      <c r="D51" s="103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114"/>
      <c r="ID51" s="114"/>
      <c r="IE51" s="114"/>
      <c r="IF51" s="114"/>
      <c r="IG51" s="114"/>
      <c r="IH51" s="114"/>
      <c r="II51" s="114"/>
      <c r="IJ51" s="114"/>
      <c r="IK51" s="114"/>
      <c r="IL51" s="114"/>
      <c r="IM51" s="114"/>
      <c r="IN51" s="114"/>
      <c r="IO51" s="114"/>
      <c r="IP51" s="114"/>
      <c r="IQ51" s="114"/>
    </row>
    <row r="52" spans="1:251" s="55" customFormat="1" ht="15.75" customHeight="1">
      <c r="A52" s="118"/>
      <c r="B52" s="76"/>
      <c r="C52" s="118"/>
      <c r="D52" s="76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  <c r="IF52" s="114"/>
      <c r="IG52" s="114"/>
      <c r="IH52" s="114"/>
      <c r="II52" s="114"/>
      <c r="IJ52" s="114"/>
      <c r="IK52" s="114"/>
      <c r="IL52" s="114"/>
      <c r="IM52" s="114"/>
      <c r="IN52" s="114"/>
      <c r="IO52" s="114"/>
      <c r="IP52" s="114"/>
      <c r="IQ52" s="114"/>
    </row>
    <row r="53" spans="1:251" s="55" customFormat="1" ht="15.75" customHeight="1">
      <c r="A53" s="117" t="s">
        <v>24</v>
      </c>
      <c r="B53" s="76">
        <v>1653.7504</v>
      </c>
      <c r="C53" s="117" t="s">
        <v>25</v>
      </c>
      <c r="D53" s="76">
        <v>1653.7504</v>
      </c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114"/>
      <c r="ID53" s="114"/>
      <c r="IE53" s="114"/>
      <c r="IF53" s="114"/>
      <c r="IG53" s="114"/>
      <c r="IH53" s="114"/>
      <c r="II53" s="114"/>
      <c r="IJ53" s="114"/>
      <c r="IK53" s="114"/>
      <c r="IL53" s="114"/>
      <c r="IM53" s="114"/>
      <c r="IN53" s="114"/>
      <c r="IO53" s="114"/>
      <c r="IP53" s="114"/>
      <c r="IQ53" s="114"/>
    </row>
    <row r="54" spans="1:251" s="55" customFormat="1" ht="19.5" customHeight="1">
      <c r="A54" s="122"/>
      <c r="B54" s="122"/>
      <c r="C54" s="122"/>
      <c r="D54" s="122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4"/>
      <c r="IK54" s="114"/>
      <c r="IL54" s="114"/>
      <c r="IM54" s="114"/>
      <c r="IN54" s="114"/>
      <c r="IO54" s="114"/>
      <c r="IP54" s="114"/>
      <c r="IQ54" s="114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">
      <selection activeCell="I12" sqref="I12"/>
    </sheetView>
  </sheetViews>
  <sheetFormatPr defaultColWidth="9.00390625" defaultRowHeight="13.5" customHeight="1"/>
  <cols>
    <col min="1" max="1" width="11.25390625" style="3" customWidth="1"/>
    <col min="2" max="2" width="15.50390625" style="3" customWidth="1"/>
    <col min="3" max="3" width="23.375" style="3" customWidth="1"/>
    <col min="4" max="4" width="12.375" style="3" customWidth="1"/>
    <col min="5" max="5" width="21.375" style="3" customWidth="1"/>
    <col min="6" max="16384" width="9.00390625" style="3" customWidth="1"/>
  </cols>
  <sheetData>
    <row r="1" spans="1:5" s="3" customFormat="1" ht="39.75" customHeight="1">
      <c r="A1" s="27" t="s">
        <v>161</v>
      </c>
      <c r="B1" s="27"/>
      <c r="C1" s="27"/>
      <c r="D1" s="27"/>
      <c r="E1" s="27"/>
    </row>
    <row r="2" spans="1:5" s="3" customFormat="1" ht="22.5" customHeight="1">
      <c r="A2" s="28" t="s">
        <v>162</v>
      </c>
      <c r="B2" s="28"/>
      <c r="C2" s="28"/>
      <c r="D2" s="28"/>
      <c r="E2" s="28"/>
    </row>
    <row r="3" spans="1:5" s="3" customFormat="1" ht="36.75" customHeight="1">
      <c r="A3" s="29" t="s">
        <v>163</v>
      </c>
      <c r="B3" s="30"/>
      <c r="C3" s="31" t="s">
        <v>164</v>
      </c>
      <c r="D3" s="32"/>
      <c r="E3" s="33"/>
    </row>
    <row r="4" spans="1:5" s="3" customFormat="1" ht="36.75" customHeight="1">
      <c r="A4" s="29" t="s">
        <v>165</v>
      </c>
      <c r="B4" s="30"/>
      <c r="C4" s="34" t="s">
        <v>166</v>
      </c>
      <c r="D4" s="34" t="s">
        <v>167</v>
      </c>
      <c r="E4" s="35" t="s">
        <v>155</v>
      </c>
    </row>
    <row r="5" spans="1:5" s="3" customFormat="1" ht="36.75" customHeight="1">
      <c r="A5" s="36" t="s">
        <v>168</v>
      </c>
      <c r="B5" s="37"/>
      <c r="C5" s="34" t="s">
        <v>169</v>
      </c>
      <c r="D5" s="29" t="s">
        <v>170</v>
      </c>
      <c r="E5" s="30"/>
    </row>
    <row r="6" spans="1:5" s="3" customFormat="1" ht="36.75" customHeight="1">
      <c r="A6" s="38"/>
      <c r="B6" s="39"/>
      <c r="C6" s="34" t="s">
        <v>171</v>
      </c>
      <c r="D6" s="29" t="s">
        <v>170</v>
      </c>
      <c r="E6" s="30"/>
    </row>
    <row r="7" spans="1:5" s="3" customFormat="1" ht="36.75" customHeight="1">
      <c r="A7" s="38"/>
      <c r="B7" s="39"/>
      <c r="C7" s="35" t="s">
        <v>172</v>
      </c>
      <c r="D7" s="31" t="s">
        <v>173</v>
      </c>
      <c r="E7" s="33"/>
    </row>
    <row r="8" spans="1:5" s="3" customFormat="1" ht="36.75" customHeight="1">
      <c r="A8" s="40"/>
      <c r="B8" s="41"/>
      <c r="C8" s="35" t="s">
        <v>31</v>
      </c>
      <c r="D8" s="29" t="s">
        <v>173</v>
      </c>
      <c r="E8" s="30"/>
    </row>
    <row r="9" spans="1:5" s="3" customFormat="1" ht="30.75" customHeight="1">
      <c r="A9" s="42" t="s">
        <v>174</v>
      </c>
      <c r="B9" s="43"/>
      <c r="C9" s="43"/>
      <c r="D9" s="43"/>
      <c r="E9" s="44"/>
    </row>
    <row r="10" spans="1:5" s="3" customFormat="1" ht="37.5" customHeight="1">
      <c r="A10" s="31" t="s">
        <v>175</v>
      </c>
      <c r="B10" s="32"/>
      <c r="C10" s="32"/>
      <c r="D10" s="32"/>
      <c r="E10" s="33"/>
    </row>
    <row r="11" spans="1:5" s="26" customFormat="1" ht="30.75" customHeight="1">
      <c r="A11" s="45" t="s">
        <v>176</v>
      </c>
      <c r="B11" s="45" t="s">
        <v>177</v>
      </c>
      <c r="C11" s="46" t="s">
        <v>178</v>
      </c>
      <c r="D11" s="47"/>
      <c r="E11" s="45" t="s">
        <v>179</v>
      </c>
    </row>
    <row r="12" spans="1:5" s="26" customFormat="1" ht="36.75" customHeight="1">
      <c r="A12" s="48" t="s">
        <v>180</v>
      </c>
      <c r="B12" s="34" t="s">
        <v>181</v>
      </c>
      <c r="C12" s="31" t="s">
        <v>182</v>
      </c>
      <c r="D12" s="33"/>
      <c r="E12" s="35" t="s">
        <v>183</v>
      </c>
    </row>
    <row r="13" spans="1:5" s="26" customFormat="1" ht="36.75" customHeight="1">
      <c r="A13" s="49" t="s">
        <v>184</v>
      </c>
      <c r="B13" s="50" t="s">
        <v>185</v>
      </c>
      <c r="C13" s="31" t="s">
        <v>186</v>
      </c>
      <c r="D13" s="33"/>
      <c r="E13" s="35" t="s">
        <v>187</v>
      </c>
    </row>
    <row r="14" spans="1:5" s="26" customFormat="1" ht="36.75" customHeight="1">
      <c r="A14" s="51"/>
      <c r="B14" s="52"/>
      <c r="C14" s="31" t="s">
        <v>188</v>
      </c>
      <c r="D14" s="33"/>
      <c r="E14" s="35" t="s">
        <v>189</v>
      </c>
    </row>
    <row r="15" spans="1:5" s="26" customFormat="1" ht="36.75" customHeight="1">
      <c r="A15" s="51"/>
      <c r="B15" s="52"/>
      <c r="C15" s="31" t="s">
        <v>190</v>
      </c>
      <c r="D15" s="33"/>
      <c r="E15" s="35" t="s">
        <v>191</v>
      </c>
    </row>
    <row r="16" spans="1:5" s="26" customFormat="1" ht="36.75" customHeight="1">
      <c r="A16" s="51"/>
      <c r="B16" s="53"/>
      <c r="C16" s="31" t="s">
        <v>192</v>
      </c>
      <c r="D16" s="33"/>
      <c r="E16" s="35" t="s">
        <v>191</v>
      </c>
    </row>
    <row r="17" spans="1:5" s="26" customFormat="1" ht="36.75" customHeight="1">
      <c r="A17" s="51"/>
      <c r="B17" s="50" t="s">
        <v>193</v>
      </c>
      <c r="C17" s="31" t="s">
        <v>194</v>
      </c>
      <c r="D17" s="33"/>
      <c r="E17" s="35" t="s">
        <v>195</v>
      </c>
    </row>
    <row r="18" spans="1:5" s="26" customFormat="1" ht="36.75" customHeight="1">
      <c r="A18" s="51"/>
      <c r="B18" s="52"/>
      <c r="C18" s="31" t="s">
        <v>196</v>
      </c>
      <c r="D18" s="33"/>
      <c r="E18" s="35" t="s">
        <v>195</v>
      </c>
    </row>
    <row r="19" spans="1:5" s="26" customFormat="1" ht="36.75" customHeight="1">
      <c r="A19" s="51"/>
      <c r="B19" s="53"/>
      <c r="C19" s="31" t="s">
        <v>197</v>
      </c>
      <c r="D19" s="33"/>
      <c r="E19" s="35" t="s">
        <v>198</v>
      </c>
    </row>
    <row r="20" spans="1:5" s="26" customFormat="1" ht="36.75" customHeight="1">
      <c r="A20" s="51"/>
      <c r="B20" s="50" t="s">
        <v>199</v>
      </c>
      <c r="C20" s="31" t="s">
        <v>200</v>
      </c>
      <c r="D20" s="33"/>
      <c r="E20" s="35" t="s">
        <v>195</v>
      </c>
    </row>
    <row r="21" spans="1:5" s="26" customFormat="1" ht="36.75" customHeight="1">
      <c r="A21" s="51"/>
      <c r="B21" s="52"/>
      <c r="C21" s="31" t="s">
        <v>201</v>
      </c>
      <c r="D21" s="33"/>
      <c r="E21" s="35" t="s">
        <v>195</v>
      </c>
    </row>
    <row r="22" spans="1:5" s="26" customFormat="1" ht="36.75" customHeight="1">
      <c r="A22" s="54"/>
      <c r="B22" s="53"/>
      <c r="C22" s="31" t="s">
        <v>202</v>
      </c>
      <c r="D22" s="33"/>
      <c r="E22" s="35" t="s">
        <v>195</v>
      </c>
    </row>
    <row r="23" spans="1:5" s="26" customFormat="1" ht="36.75" customHeight="1">
      <c r="A23" s="49" t="s">
        <v>203</v>
      </c>
      <c r="B23" s="50" t="s">
        <v>204</v>
      </c>
      <c r="C23" s="31" t="s">
        <v>205</v>
      </c>
      <c r="D23" s="33"/>
      <c r="E23" s="35" t="s">
        <v>206</v>
      </c>
    </row>
    <row r="24" spans="1:5" s="26" customFormat="1" ht="36.75" customHeight="1">
      <c r="A24" s="51"/>
      <c r="B24" s="53"/>
      <c r="C24" s="31" t="s">
        <v>207</v>
      </c>
      <c r="D24" s="33"/>
      <c r="E24" s="35" t="s">
        <v>206</v>
      </c>
    </row>
    <row r="25" spans="1:5" s="26" customFormat="1" ht="36.75" customHeight="1">
      <c r="A25" s="51"/>
      <c r="B25" s="50" t="s">
        <v>208</v>
      </c>
      <c r="C25" s="31" t="s">
        <v>209</v>
      </c>
      <c r="D25" s="33"/>
      <c r="E25" s="35" t="s">
        <v>206</v>
      </c>
    </row>
    <row r="26" spans="1:5" s="26" customFormat="1" ht="36.75" customHeight="1">
      <c r="A26" s="51"/>
      <c r="B26" s="52"/>
      <c r="C26" s="31" t="s">
        <v>210</v>
      </c>
      <c r="D26" s="33"/>
      <c r="E26" s="35" t="s">
        <v>206</v>
      </c>
    </row>
    <row r="27" spans="1:5" s="26" customFormat="1" ht="36.75" customHeight="1">
      <c r="A27" s="51"/>
      <c r="B27" s="53"/>
      <c r="C27" s="31" t="s">
        <v>211</v>
      </c>
      <c r="D27" s="33"/>
      <c r="E27" s="35" t="s">
        <v>206</v>
      </c>
    </row>
    <row r="28" spans="1:5" s="26" customFormat="1" ht="36.75" customHeight="1">
      <c r="A28" s="54"/>
      <c r="B28" s="34" t="s">
        <v>212</v>
      </c>
      <c r="C28" s="31" t="s">
        <v>213</v>
      </c>
      <c r="D28" s="33"/>
      <c r="E28" s="35" t="s">
        <v>206</v>
      </c>
    </row>
    <row r="29" spans="1:5" s="26" customFormat="1" ht="36.75" customHeight="1">
      <c r="A29" s="49" t="s">
        <v>214</v>
      </c>
      <c r="B29" s="50" t="s">
        <v>215</v>
      </c>
      <c r="C29" s="31" t="s">
        <v>216</v>
      </c>
      <c r="D29" s="33"/>
      <c r="E29" s="35" t="s">
        <v>217</v>
      </c>
    </row>
    <row r="30" spans="1:5" s="26" customFormat="1" ht="36.75" customHeight="1">
      <c r="A30" s="54"/>
      <c r="B30" s="53"/>
      <c r="C30" s="31" t="s">
        <v>218</v>
      </c>
      <c r="D30" s="33"/>
      <c r="E30" s="35" t="s">
        <v>217</v>
      </c>
    </row>
  </sheetData>
  <sheetProtection/>
  <mergeCells count="4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13:A22"/>
    <mergeCell ref="A23:A28"/>
    <mergeCell ref="A29:A30"/>
    <mergeCell ref="B13:B16"/>
    <mergeCell ref="B17:B19"/>
    <mergeCell ref="B20:B22"/>
    <mergeCell ref="B23:B24"/>
    <mergeCell ref="B25:B27"/>
    <mergeCell ref="B29:B30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100" workbookViewId="0" topLeftCell="A1">
      <selection activeCell="Q13" sqref="Q13"/>
    </sheetView>
  </sheetViews>
  <sheetFormatPr defaultColWidth="8.00390625" defaultRowHeight="13.5" customHeight="1"/>
  <cols>
    <col min="1" max="1" width="9.25390625" style="1" customWidth="1"/>
    <col min="2" max="2" width="4.25390625" style="1" customWidth="1"/>
    <col min="3" max="4" width="8.125" style="1" customWidth="1"/>
    <col min="5" max="5" width="14.00390625" style="1" customWidth="1"/>
    <col min="6" max="6" width="20.75390625" style="1" customWidth="1"/>
    <col min="7" max="7" width="19.00390625" style="1" customWidth="1"/>
    <col min="8" max="250" width="8.00390625" style="1" customWidth="1"/>
    <col min="251" max="16384" width="8.00390625" style="3" customWidth="1"/>
  </cols>
  <sheetData>
    <row r="1" s="1" customFormat="1" ht="24.75" customHeight="1">
      <c r="A1" s="4"/>
    </row>
    <row r="2" spans="1:7" s="1" customFormat="1" ht="39.75" customHeight="1">
      <c r="A2" s="5" t="s">
        <v>219</v>
      </c>
      <c r="B2" s="5"/>
      <c r="C2" s="5"/>
      <c r="D2" s="5"/>
      <c r="E2" s="5"/>
      <c r="F2" s="5"/>
      <c r="G2" s="5"/>
    </row>
    <row r="3" spans="1:7" s="1" customFormat="1" ht="24.75" customHeight="1">
      <c r="A3" s="6" t="s">
        <v>220</v>
      </c>
      <c r="B3" s="6"/>
      <c r="C3" s="6"/>
      <c r="D3" s="6"/>
      <c r="E3" s="6"/>
      <c r="F3" s="6"/>
      <c r="G3" s="6"/>
    </row>
    <row r="4" spans="1:7" s="2" customFormat="1" ht="30" customHeight="1">
      <c r="A4" s="7" t="s">
        <v>150</v>
      </c>
      <c r="B4" s="8" t="s">
        <v>155</v>
      </c>
      <c r="C4" s="9"/>
      <c r="D4" s="9"/>
      <c r="E4" s="9"/>
      <c r="F4" s="9"/>
      <c r="G4" s="10"/>
    </row>
    <row r="5" spans="1:7" s="2" customFormat="1" ht="30" customHeight="1">
      <c r="A5" s="11" t="s">
        <v>221</v>
      </c>
      <c r="B5" s="12"/>
      <c r="C5" s="12"/>
      <c r="D5" s="12"/>
      <c r="E5" s="12"/>
      <c r="F5" s="12"/>
      <c r="G5" s="13"/>
    </row>
    <row r="6" spans="1:7" s="2" customFormat="1" ht="22.5" customHeight="1">
      <c r="A6" s="8" t="s">
        <v>222</v>
      </c>
      <c r="B6" s="9"/>
      <c r="C6" s="10"/>
      <c r="D6" s="8" t="s">
        <v>223</v>
      </c>
      <c r="E6" s="9"/>
      <c r="F6" s="9"/>
      <c r="G6" s="10"/>
    </row>
    <row r="7" spans="1:7" s="2" customFormat="1" ht="24.75" customHeight="1">
      <c r="A7" s="8" t="s">
        <v>171</v>
      </c>
      <c r="B7" s="9"/>
      <c r="C7" s="10"/>
      <c r="D7" s="8" t="s">
        <v>224</v>
      </c>
      <c r="E7" s="10"/>
      <c r="F7" s="7" t="s">
        <v>225</v>
      </c>
      <c r="G7" s="14" t="s">
        <v>226</v>
      </c>
    </row>
    <row r="8" spans="1:7" s="2" customFormat="1" ht="21" customHeight="1">
      <c r="A8" s="8" t="s">
        <v>227</v>
      </c>
      <c r="B8" s="9"/>
      <c r="C8" s="10"/>
      <c r="D8" s="8" t="s">
        <v>223</v>
      </c>
      <c r="E8" s="9"/>
      <c r="F8" s="9"/>
      <c r="G8" s="10"/>
    </row>
    <row r="9" spans="1:7" s="2" customFormat="1" ht="25.5" customHeight="1">
      <c r="A9" s="8" t="s">
        <v>228</v>
      </c>
      <c r="B9" s="9"/>
      <c r="C9" s="10"/>
      <c r="D9" s="8" t="s">
        <v>229</v>
      </c>
      <c r="E9" s="10"/>
      <c r="F9" s="7" t="s">
        <v>92</v>
      </c>
      <c r="G9" s="14" t="s">
        <v>230</v>
      </c>
    </row>
    <row r="10" spans="1:7" s="2" customFormat="1" ht="78.75" customHeight="1">
      <c r="A10" s="8" t="s">
        <v>231</v>
      </c>
      <c r="B10" s="9"/>
      <c r="C10" s="10"/>
      <c r="D10" s="15" t="s">
        <v>232</v>
      </c>
      <c r="E10" s="16"/>
      <c r="F10" s="16"/>
      <c r="G10" s="17"/>
    </row>
    <row r="11" spans="1:9" s="1" customFormat="1" ht="30.75" customHeight="1">
      <c r="A11" s="11" t="s">
        <v>233</v>
      </c>
      <c r="B11" s="12"/>
      <c r="C11" s="12"/>
      <c r="D11" s="12"/>
      <c r="E11" s="12"/>
      <c r="F11" s="12"/>
      <c r="G11" s="13"/>
      <c r="H11" s="18"/>
      <c r="I11" s="18"/>
    </row>
    <row r="12" spans="1:7" s="1" customFormat="1" ht="27" customHeight="1">
      <c r="A12" s="11" t="s">
        <v>176</v>
      </c>
      <c r="B12" s="13"/>
      <c r="C12" s="11" t="s">
        <v>177</v>
      </c>
      <c r="D12" s="13"/>
      <c r="E12" s="11" t="s">
        <v>178</v>
      </c>
      <c r="F12" s="13"/>
      <c r="G12" s="19" t="s">
        <v>234</v>
      </c>
    </row>
    <row r="13" spans="1:7" s="1" customFormat="1" ht="27" customHeight="1">
      <c r="A13" s="20" t="s">
        <v>184</v>
      </c>
      <c r="B13" s="21"/>
      <c r="C13" s="20" t="s">
        <v>184</v>
      </c>
      <c r="D13" s="21"/>
      <c r="E13" s="8" t="s">
        <v>188</v>
      </c>
      <c r="F13" s="10"/>
      <c r="G13" s="14" t="s">
        <v>189</v>
      </c>
    </row>
    <row r="14" spans="1:7" s="1" customFormat="1" ht="27" customHeight="1">
      <c r="A14" s="22"/>
      <c r="B14" s="23"/>
      <c r="C14" s="22"/>
      <c r="D14" s="23"/>
      <c r="E14" s="8" t="s">
        <v>235</v>
      </c>
      <c r="F14" s="10"/>
      <c r="G14" s="14" t="s">
        <v>236</v>
      </c>
    </row>
    <row r="15" spans="1:7" s="1" customFormat="1" ht="27" customHeight="1">
      <c r="A15" s="22"/>
      <c r="B15" s="23"/>
      <c r="C15" s="22"/>
      <c r="D15" s="23"/>
      <c r="E15" s="8" t="s">
        <v>237</v>
      </c>
      <c r="F15" s="10"/>
      <c r="G15" s="14" t="s">
        <v>238</v>
      </c>
    </row>
    <row r="16" spans="1:7" s="1" customFormat="1" ht="27" customHeight="1">
      <c r="A16" s="22"/>
      <c r="B16" s="23"/>
      <c r="C16" s="22"/>
      <c r="D16" s="23"/>
      <c r="E16" s="8" t="s">
        <v>239</v>
      </c>
      <c r="F16" s="10"/>
      <c r="G16" s="14" t="s">
        <v>240</v>
      </c>
    </row>
    <row r="17" spans="1:7" s="1" customFormat="1" ht="27" customHeight="1">
      <c r="A17" s="22"/>
      <c r="B17" s="23"/>
      <c r="C17" s="22"/>
      <c r="D17" s="23"/>
      <c r="E17" s="8" t="s">
        <v>241</v>
      </c>
      <c r="F17" s="10"/>
      <c r="G17" s="14" t="s">
        <v>242</v>
      </c>
    </row>
    <row r="18" spans="1:7" s="1" customFormat="1" ht="27" customHeight="1">
      <c r="A18" s="22"/>
      <c r="B18" s="23"/>
      <c r="C18" s="22"/>
      <c r="D18" s="23"/>
      <c r="E18" s="8" t="s">
        <v>243</v>
      </c>
      <c r="F18" s="10"/>
      <c r="G18" s="14" t="s">
        <v>244</v>
      </c>
    </row>
    <row r="19" spans="1:7" s="1" customFormat="1" ht="27" customHeight="1">
      <c r="A19" s="22"/>
      <c r="B19" s="23"/>
      <c r="C19" s="22"/>
      <c r="D19" s="23"/>
      <c r="E19" s="8" t="s">
        <v>245</v>
      </c>
      <c r="F19" s="10"/>
      <c r="G19" s="14" t="s">
        <v>246</v>
      </c>
    </row>
    <row r="20" spans="1:7" s="1" customFormat="1" ht="27" customHeight="1">
      <c r="A20" s="22"/>
      <c r="B20" s="23"/>
      <c r="C20" s="22"/>
      <c r="D20" s="23"/>
      <c r="E20" s="8" t="s">
        <v>247</v>
      </c>
      <c r="F20" s="10"/>
      <c r="G20" s="14" t="s">
        <v>248</v>
      </c>
    </row>
    <row r="21" spans="1:7" s="1" customFormat="1" ht="27" customHeight="1">
      <c r="A21" s="22"/>
      <c r="B21" s="23"/>
      <c r="C21" s="22"/>
      <c r="D21" s="23"/>
      <c r="E21" s="8" t="s">
        <v>249</v>
      </c>
      <c r="F21" s="10"/>
      <c r="G21" s="14" t="s">
        <v>250</v>
      </c>
    </row>
    <row r="22" spans="1:7" s="1" customFormat="1" ht="27" customHeight="1">
      <c r="A22" s="22"/>
      <c r="B22" s="23"/>
      <c r="C22" s="22"/>
      <c r="D22" s="23"/>
      <c r="E22" s="8" t="s">
        <v>251</v>
      </c>
      <c r="F22" s="10"/>
      <c r="G22" s="14" t="s">
        <v>252</v>
      </c>
    </row>
    <row r="23" spans="1:7" s="1" customFormat="1" ht="27" customHeight="1">
      <c r="A23" s="22"/>
      <c r="B23" s="23"/>
      <c r="C23" s="22"/>
      <c r="D23" s="23"/>
      <c r="E23" s="8" t="s">
        <v>190</v>
      </c>
      <c r="F23" s="10"/>
      <c r="G23" s="14" t="s">
        <v>191</v>
      </c>
    </row>
    <row r="24" spans="1:7" s="1" customFormat="1" ht="27" customHeight="1">
      <c r="A24" s="22"/>
      <c r="B24" s="23"/>
      <c r="C24" s="22"/>
      <c r="D24" s="23"/>
      <c r="E24" s="8" t="s">
        <v>186</v>
      </c>
      <c r="F24" s="10"/>
      <c r="G24" s="14" t="s">
        <v>187</v>
      </c>
    </row>
    <row r="25" spans="1:7" s="1" customFormat="1" ht="27" customHeight="1">
      <c r="A25" s="22"/>
      <c r="B25" s="23"/>
      <c r="C25" s="24"/>
      <c r="D25" s="25"/>
      <c r="E25" s="8" t="s">
        <v>253</v>
      </c>
      <c r="F25" s="10"/>
      <c r="G25" s="14" t="s">
        <v>244</v>
      </c>
    </row>
    <row r="26" spans="1:7" s="1" customFormat="1" ht="27" customHeight="1">
      <c r="A26" s="22"/>
      <c r="B26" s="23"/>
      <c r="C26" s="20" t="s">
        <v>193</v>
      </c>
      <c r="D26" s="21"/>
      <c r="E26" s="8" t="s">
        <v>254</v>
      </c>
      <c r="F26" s="10"/>
      <c r="G26" s="14" t="s">
        <v>255</v>
      </c>
    </row>
    <row r="27" spans="1:7" s="1" customFormat="1" ht="27" customHeight="1">
      <c r="A27" s="22"/>
      <c r="B27" s="23"/>
      <c r="C27" s="22"/>
      <c r="D27" s="23"/>
      <c r="E27" s="8" t="s">
        <v>256</v>
      </c>
      <c r="F27" s="10"/>
      <c r="G27" s="14" t="s">
        <v>255</v>
      </c>
    </row>
    <row r="28" spans="1:7" s="1" customFormat="1" ht="27" customHeight="1">
      <c r="A28" s="22"/>
      <c r="B28" s="23"/>
      <c r="C28" s="22"/>
      <c r="D28" s="23"/>
      <c r="E28" s="8" t="s">
        <v>257</v>
      </c>
      <c r="F28" s="10"/>
      <c r="G28" s="14" t="s">
        <v>258</v>
      </c>
    </row>
    <row r="29" spans="1:7" s="1" customFormat="1" ht="27" customHeight="1">
      <c r="A29" s="22"/>
      <c r="B29" s="23"/>
      <c r="C29" s="22"/>
      <c r="D29" s="23"/>
      <c r="E29" s="8" t="s">
        <v>259</v>
      </c>
      <c r="F29" s="10"/>
      <c r="G29" s="14" t="s">
        <v>258</v>
      </c>
    </row>
    <row r="30" spans="1:7" s="1" customFormat="1" ht="27" customHeight="1">
      <c r="A30" s="22"/>
      <c r="B30" s="23"/>
      <c r="C30" s="22"/>
      <c r="D30" s="23"/>
      <c r="E30" s="8" t="s">
        <v>194</v>
      </c>
      <c r="F30" s="10"/>
      <c r="G30" s="14" t="s">
        <v>258</v>
      </c>
    </row>
    <row r="31" spans="1:7" s="1" customFormat="1" ht="27" customHeight="1">
      <c r="A31" s="22"/>
      <c r="B31" s="23"/>
      <c r="C31" s="22"/>
      <c r="D31" s="23"/>
      <c r="E31" s="8" t="s">
        <v>260</v>
      </c>
      <c r="F31" s="10"/>
      <c r="G31" s="14" t="s">
        <v>258</v>
      </c>
    </row>
    <row r="32" spans="1:7" s="1" customFormat="1" ht="27" customHeight="1">
      <c r="A32" s="22"/>
      <c r="B32" s="23"/>
      <c r="C32" s="24"/>
      <c r="D32" s="25"/>
      <c r="E32" s="8" t="s">
        <v>196</v>
      </c>
      <c r="F32" s="10"/>
      <c r="G32" s="14" t="s">
        <v>258</v>
      </c>
    </row>
    <row r="33" spans="1:7" s="1" customFormat="1" ht="27" customHeight="1">
      <c r="A33" s="22"/>
      <c r="B33" s="23"/>
      <c r="C33" s="20" t="s">
        <v>199</v>
      </c>
      <c r="D33" s="21"/>
      <c r="E33" s="8" t="s">
        <v>261</v>
      </c>
      <c r="F33" s="10"/>
      <c r="G33" s="14" t="s">
        <v>262</v>
      </c>
    </row>
    <row r="34" spans="1:7" s="1" customFormat="1" ht="27" customHeight="1">
      <c r="A34" s="22"/>
      <c r="B34" s="23"/>
      <c r="C34" s="22"/>
      <c r="D34" s="23"/>
      <c r="E34" s="8" t="s">
        <v>201</v>
      </c>
      <c r="F34" s="10"/>
      <c r="G34" s="14" t="s">
        <v>258</v>
      </c>
    </row>
    <row r="35" spans="1:7" s="1" customFormat="1" ht="27" customHeight="1">
      <c r="A35" s="22"/>
      <c r="B35" s="23"/>
      <c r="C35" s="24"/>
      <c r="D35" s="25"/>
      <c r="E35" s="8" t="s">
        <v>200</v>
      </c>
      <c r="F35" s="10"/>
      <c r="G35" s="14" t="s">
        <v>258</v>
      </c>
    </row>
    <row r="36" spans="1:7" s="1" customFormat="1" ht="27" customHeight="1">
      <c r="A36" s="24"/>
      <c r="B36" s="25"/>
      <c r="C36" s="8" t="s">
        <v>180</v>
      </c>
      <c r="D36" s="10"/>
      <c r="E36" s="8" t="s">
        <v>182</v>
      </c>
      <c r="F36" s="10"/>
      <c r="G36" s="14" t="s">
        <v>183</v>
      </c>
    </row>
    <row r="37" spans="1:7" s="1" customFormat="1" ht="27" customHeight="1">
      <c r="A37" s="20" t="s">
        <v>203</v>
      </c>
      <c r="B37" s="21"/>
      <c r="C37" s="20" t="s">
        <v>203</v>
      </c>
      <c r="D37" s="21"/>
      <c r="E37" s="8" t="s">
        <v>263</v>
      </c>
      <c r="F37" s="10"/>
      <c r="G37" s="14" t="s">
        <v>206</v>
      </c>
    </row>
    <row r="38" spans="1:7" s="1" customFormat="1" ht="27" customHeight="1">
      <c r="A38" s="22"/>
      <c r="B38" s="23"/>
      <c r="C38" s="22"/>
      <c r="D38" s="23"/>
      <c r="E38" s="8" t="s">
        <v>264</v>
      </c>
      <c r="F38" s="10"/>
      <c r="G38" s="14" t="s">
        <v>206</v>
      </c>
    </row>
    <row r="39" spans="1:7" s="1" customFormat="1" ht="27" customHeight="1">
      <c r="A39" s="22"/>
      <c r="B39" s="23"/>
      <c r="C39" s="24"/>
      <c r="D39" s="25"/>
      <c r="E39" s="8" t="s">
        <v>207</v>
      </c>
      <c r="F39" s="10"/>
      <c r="G39" s="14" t="s">
        <v>206</v>
      </c>
    </row>
    <row r="40" spans="1:7" s="1" customFormat="1" ht="27" customHeight="1">
      <c r="A40" s="22"/>
      <c r="B40" s="23"/>
      <c r="C40" s="20" t="s">
        <v>208</v>
      </c>
      <c r="D40" s="21"/>
      <c r="E40" s="8" t="s">
        <v>265</v>
      </c>
      <c r="F40" s="10"/>
      <c r="G40" s="14" t="s">
        <v>266</v>
      </c>
    </row>
    <row r="41" spans="1:7" s="1" customFormat="1" ht="27" customHeight="1">
      <c r="A41" s="22"/>
      <c r="B41" s="23"/>
      <c r="C41" s="22"/>
      <c r="D41" s="23"/>
      <c r="E41" s="8" t="s">
        <v>210</v>
      </c>
      <c r="F41" s="10"/>
      <c r="G41" s="14" t="s">
        <v>206</v>
      </c>
    </row>
    <row r="42" spans="1:7" s="1" customFormat="1" ht="27" customHeight="1">
      <c r="A42" s="22"/>
      <c r="B42" s="23"/>
      <c r="C42" s="24"/>
      <c r="D42" s="25"/>
      <c r="E42" s="8" t="s">
        <v>267</v>
      </c>
      <c r="F42" s="10"/>
      <c r="G42" s="14" t="s">
        <v>206</v>
      </c>
    </row>
    <row r="43" spans="1:7" s="1" customFormat="1" ht="27" customHeight="1">
      <c r="A43" s="22"/>
      <c r="B43" s="23"/>
      <c r="C43" s="20" t="s">
        <v>212</v>
      </c>
      <c r="D43" s="21"/>
      <c r="E43" s="8" t="s">
        <v>213</v>
      </c>
      <c r="F43" s="10"/>
      <c r="G43" s="14" t="s">
        <v>206</v>
      </c>
    </row>
    <row r="44" spans="1:7" s="1" customFormat="1" ht="27" customHeight="1">
      <c r="A44" s="24"/>
      <c r="B44" s="25"/>
      <c r="C44" s="24"/>
      <c r="D44" s="25"/>
      <c r="E44" s="8" t="s">
        <v>268</v>
      </c>
      <c r="F44" s="10"/>
      <c r="G44" s="14" t="s">
        <v>206</v>
      </c>
    </row>
    <row r="45" spans="1:7" s="1" customFormat="1" ht="27" customHeight="1">
      <c r="A45" s="20" t="s">
        <v>214</v>
      </c>
      <c r="B45" s="21"/>
      <c r="C45" s="20" t="s">
        <v>214</v>
      </c>
      <c r="D45" s="21"/>
      <c r="E45" s="8" t="s">
        <v>269</v>
      </c>
      <c r="F45" s="10"/>
      <c r="G45" s="14" t="s">
        <v>217</v>
      </c>
    </row>
    <row r="46" spans="1:7" s="1" customFormat="1" ht="27" customHeight="1">
      <c r="A46" s="22"/>
      <c r="B46" s="23"/>
      <c r="C46" s="22"/>
      <c r="D46" s="23"/>
      <c r="E46" s="8" t="s">
        <v>270</v>
      </c>
      <c r="F46" s="10"/>
      <c r="G46" s="14" t="s">
        <v>217</v>
      </c>
    </row>
    <row r="47" spans="1:7" s="1" customFormat="1" ht="27" customHeight="1">
      <c r="A47" s="22"/>
      <c r="B47" s="23"/>
      <c r="C47" s="22"/>
      <c r="D47" s="23"/>
      <c r="E47" s="8" t="s">
        <v>271</v>
      </c>
      <c r="F47" s="10"/>
      <c r="G47" s="14" t="s">
        <v>217</v>
      </c>
    </row>
    <row r="48" spans="1:7" s="1" customFormat="1" ht="27" customHeight="1">
      <c r="A48" s="24"/>
      <c r="B48" s="25"/>
      <c r="C48" s="24"/>
      <c r="D48" s="25"/>
      <c r="E48" s="8" t="s">
        <v>216</v>
      </c>
      <c r="F48" s="10"/>
      <c r="G48" s="14" t="s">
        <v>217</v>
      </c>
    </row>
  </sheetData>
  <sheetProtection/>
  <mergeCells count="65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C36:D36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A13:B36"/>
    <mergeCell ref="C13:D25"/>
    <mergeCell ref="C26:D32"/>
    <mergeCell ref="C33:D35"/>
    <mergeCell ref="A37:B44"/>
    <mergeCell ref="C37:D39"/>
    <mergeCell ref="C40:D42"/>
    <mergeCell ref="C43:D44"/>
    <mergeCell ref="A45:B48"/>
    <mergeCell ref="C45:D4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zoomScaleSheetLayoutView="100" workbookViewId="0" topLeftCell="A16">
      <selection activeCell="C27" sqref="C27"/>
    </sheetView>
  </sheetViews>
  <sheetFormatPr defaultColWidth="8.00390625" defaultRowHeight="12.75" customHeight="1"/>
  <cols>
    <col min="1" max="1" width="26.75390625" style="55" customWidth="1"/>
    <col min="2" max="2" width="26.50390625" style="55" customWidth="1"/>
    <col min="3" max="15" width="12.875" style="55" customWidth="1"/>
    <col min="16" max="16" width="8.00390625" style="55" customWidth="1"/>
    <col min="17" max="16384" width="8.00390625" style="56" customWidth="1"/>
  </cols>
  <sheetData>
    <row r="1" s="55" customFormat="1" ht="21" customHeight="1"/>
    <row r="2" spans="1:15" s="55" customFormat="1" ht="29.25" customHeight="1">
      <c r="A2" s="108" t="s">
        <v>26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s="55" customFormat="1" ht="27.75" customHeight="1">
      <c r="A3" s="61" t="s">
        <v>27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58" t="s">
        <v>2</v>
      </c>
    </row>
    <row r="4" spans="1:15" s="55" customFormat="1" ht="17.25" customHeight="1">
      <c r="A4" s="63" t="s">
        <v>28</v>
      </c>
      <c r="B4" s="63" t="s">
        <v>29</v>
      </c>
      <c r="C4" s="109" t="s">
        <v>30</v>
      </c>
      <c r="D4" s="71" t="s">
        <v>31</v>
      </c>
      <c r="E4" s="63" t="s">
        <v>32</v>
      </c>
      <c r="F4" s="63"/>
      <c r="G4" s="63"/>
      <c r="H4" s="63"/>
      <c r="I4" s="107" t="s">
        <v>33</v>
      </c>
      <c r="J4" s="107" t="s">
        <v>34</v>
      </c>
      <c r="K4" s="107" t="s">
        <v>35</v>
      </c>
      <c r="L4" s="107" t="s">
        <v>36</v>
      </c>
      <c r="M4" s="107" t="s">
        <v>37</v>
      </c>
      <c r="N4" s="107" t="s">
        <v>38</v>
      </c>
      <c r="O4" s="71" t="s">
        <v>39</v>
      </c>
    </row>
    <row r="5" spans="1:15" s="55" customFormat="1" ht="58.5" customHeight="1">
      <c r="A5" s="63"/>
      <c r="B5" s="63"/>
      <c r="C5" s="110"/>
      <c r="D5" s="71"/>
      <c r="E5" s="71" t="s">
        <v>40</v>
      </c>
      <c r="F5" s="71" t="s">
        <v>41</v>
      </c>
      <c r="G5" s="71" t="s">
        <v>42</v>
      </c>
      <c r="H5" s="71" t="s">
        <v>43</v>
      </c>
      <c r="I5" s="107"/>
      <c r="J5" s="107"/>
      <c r="K5" s="107"/>
      <c r="L5" s="107"/>
      <c r="M5" s="107"/>
      <c r="N5" s="107"/>
      <c r="O5" s="71"/>
    </row>
    <row r="6" spans="1:15" s="55" customFormat="1" ht="21" customHeight="1">
      <c r="A6" s="81" t="s">
        <v>44</v>
      </c>
      <c r="B6" s="81" t="s">
        <v>44</v>
      </c>
      <c r="C6" s="81">
        <v>1</v>
      </c>
      <c r="D6" s="81">
        <f aca="true" t="shared" si="0" ref="D6:G6">C6+1</f>
        <v>2</v>
      </c>
      <c r="E6" s="81">
        <f t="shared" si="0"/>
        <v>3</v>
      </c>
      <c r="F6" s="81">
        <f t="shared" si="0"/>
        <v>4</v>
      </c>
      <c r="G6" s="81">
        <f t="shared" si="0"/>
        <v>5</v>
      </c>
      <c r="H6" s="81">
        <v>2</v>
      </c>
      <c r="I6" s="81">
        <f aca="true" t="shared" si="1" ref="I6:O6">H6+1</f>
        <v>3</v>
      </c>
      <c r="J6" s="81">
        <f t="shared" si="1"/>
        <v>4</v>
      </c>
      <c r="K6" s="81">
        <f t="shared" si="1"/>
        <v>5</v>
      </c>
      <c r="L6" s="81">
        <f t="shared" si="1"/>
        <v>6</v>
      </c>
      <c r="M6" s="81">
        <f t="shared" si="1"/>
        <v>7</v>
      </c>
      <c r="N6" s="81">
        <f t="shared" si="1"/>
        <v>8</v>
      </c>
      <c r="O6" s="81">
        <f t="shared" si="1"/>
        <v>9</v>
      </c>
    </row>
    <row r="7" spans="1:15" s="55" customFormat="1" ht="27" customHeight="1">
      <c r="A7" s="65"/>
      <c r="B7" s="111" t="s">
        <v>30</v>
      </c>
      <c r="C7" s="76">
        <v>1653.7504</v>
      </c>
      <c r="D7" s="76">
        <v>499.8076</v>
      </c>
      <c r="E7" s="76">
        <v>1120.2108</v>
      </c>
      <c r="F7" s="76">
        <v>1120.2108</v>
      </c>
      <c r="G7" s="93"/>
      <c r="H7" s="66"/>
      <c r="I7" s="76"/>
      <c r="J7" s="76"/>
      <c r="K7" s="76"/>
      <c r="L7" s="76"/>
      <c r="M7" s="76"/>
      <c r="N7" s="76">
        <v>33.732</v>
      </c>
      <c r="O7" s="76"/>
    </row>
    <row r="8" spans="1:15" s="55" customFormat="1" ht="27" customHeight="1">
      <c r="A8" s="65" t="s">
        <v>45</v>
      </c>
      <c r="B8" s="111" t="s">
        <v>46</v>
      </c>
      <c r="C8" s="76">
        <v>565.0696</v>
      </c>
      <c r="D8" s="76">
        <v>116.7376</v>
      </c>
      <c r="E8" s="76">
        <v>414.6</v>
      </c>
      <c r="F8" s="76">
        <v>414.6</v>
      </c>
      <c r="G8" s="93"/>
      <c r="H8" s="66"/>
      <c r="I8" s="76"/>
      <c r="J8" s="76"/>
      <c r="K8" s="76"/>
      <c r="L8" s="76"/>
      <c r="M8" s="76"/>
      <c r="N8" s="76">
        <v>33.732</v>
      </c>
      <c r="O8" s="76"/>
    </row>
    <row r="9" spans="1:15" s="55" customFormat="1" ht="27" customHeight="1">
      <c r="A9" s="65" t="s">
        <v>47</v>
      </c>
      <c r="B9" s="111" t="s">
        <v>48</v>
      </c>
      <c r="C9" s="76">
        <v>458.7376</v>
      </c>
      <c r="D9" s="76">
        <v>115.7376</v>
      </c>
      <c r="E9" s="76">
        <v>310</v>
      </c>
      <c r="F9" s="76">
        <v>310</v>
      </c>
      <c r="G9" s="93"/>
      <c r="H9" s="66"/>
      <c r="I9" s="76"/>
      <c r="J9" s="76"/>
      <c r="K9" s="76"/>
      <c r="L9" s="76"/>
      <c r="M9" s="76"/>
      <c r="N9" s="76">
        <v>33</v>
      </c>
      <c r="O9" s="76"/>
    </row>
    <row r="10" spans="1:15" s="55" customFormat="1" ht="27" customHeight="1">
      <c r="A10" s="65" t="s">
        <v>49</v>
      </c>
      <c r="B10" s="111" t="s">
        <v>50</v>
      </c>
      <c r="C10" s="76">
        <v>258.184</v>
      </c>
      <c r="D10" s="76">
        <v>55.184</v>
      </c>
      <c r="E10" s="76">
        <v>170</v>
      </c>
      <c r="F10" s="76">
        <v>170</v>
      </c>
      <c r="G10" s="93"/>
      <c r="H10" s="66"/>
      <c r="I10" s="76"/>
      <c r="J10" s="76"/>
      <c r="K10" s="76"/>
      <c r="L10" s="76"/>
      <c r="M10" s="76"/>
      <c r="N10" s="76">
        <v>33</v>
      </c>
      <c r="O10" s="76"/>
    </row>
    <row r="11" spans="1:15" s="55" customFormat="1" ht="27" customHeight="1">
      <c r="A11" s="65" t="s">
        <v>51</v>
      </c>
      <c r="B11" s="111" t="s">
        <v>52</v>
      </c>
      <c r="C11" s="76">
        <v>200.5536</v>
      </c>
      <c r="D11" s="76">
        <v>60.5536</v>
      </c>
      <c r="E11" s="76">
        <v>140</v>
      </c>
      <c r="F11" s="76">
        <v>140</v>
      </c>
      <c r="G11" s="93"/>
      <c r="H11" s="66"/>
      <c r="I11" s="76"/>
      <c r="J11" s="76"/>
      <c r="K11" s="76"/>
      <c r="L11" s="76"/>
      <c r="M11" s="76"/>
      <c r="N11" s="76"/>
      <c r="O11" s="76"/>
    </row>
    <row r="12" spans="1:15" s="55" customFormat="1" ht="27" customHeight="1">
      <c r="A12" s="65" t="s">
        <v>53</v>
      </c>
      <c r="B12" s="111" t="s">
        <v>54</v>
      </c>
      <c r="C12" s="76">
        <v>106.332</v>
      </c>
      <c r="D12" s="76">
        <v>1</v>
      </c>
      <c r="E12" s="76">
        <v>104.6</v>
      </c>
      <c r="F12" s="76">
        <v>104.6</v>
      </c>
      <c r="G12" s="93"/>
      <c r="H12" s="66"/>
      <c r="I12" s="76"/>
      <c r="J12" s="76"/>
      <c r="K12" s="76"/>
      <c r="L12" s="76"/>
      <c r="M12" s="76"/>
      <c r="N12" s="76">
        <v>0.732</v>
      </c>
      <c r="O12" s="76"/>
    </row>
    <row r="13" spans="1:15" s="55" customFormat="1" ht="27" customHeight="1">
      <c r="A13" s="65" t="s">
        <v>55</v>
      </c>
      <c r="B13" s="111" t="s">
        <v>56</v>
      </c>
      <c r="C13" s="76">
        <v>106.332</v>
      </c>
      <c r="D13" s="76">
        <v>1</v>
      </c>
      <c r="E13" s="76">
        <v>104.6</v>
      </c>
      <c r="F13" s="76">
        <v>104.6</v>
      </c>
      <c r="G13" s="93"/>
      <c r="H13" s="66"/>
      <c r="I13" s="76"/>
      <c r="J13" s="76"/>
      <c r="K13" s="76"/>
      <c r="L13" s="76"/>
      <c r="M13" s="76"/>
      <c r="N13" s="76">
        <v>0.732</v>
      </c>
      <c r="O13" s="76"/>
    </row>
    <row r="14" spans="1:15" s="55" customFormat="1" ht="27" customHeight="1">
      <c r="A14" s="65" t="s">
        <v>57</v>
      </c>
      <c r="B14" s="111" t="s">
        <v>58</v>
      </c>
      <c r="C14" s="76">
        <v>817.6108</v>
      </c>
      <c r="D14" s="76">
        <v>192</v>
      </c>
      <c r="E14" s="76">
        <v>625.6108</v>
      </c>
      <c r="F14" s="76">
        <v>625.6108</v>
      </c>
      <c r="G14" s="93"/>
      <c r="H14" s="66"/>
      <c r="I14" s="76"/>
      <c r="J14" s="76"/>
      <c r="K14" s="76"/>
      <c r="L14" s="76"/>
      <c r="M14" s="76"/>
      <c r="N14" s="76"/>
      <c r="O14" s="76"/>
    </row>
    <row r="15" spans="1:15" s="55" customFormat="1" ht="27" customHeight="1">
      <c r="A15" s="65" t="s">
        <v>59</v>
      </c>
      <c r="B15" s="111" t="s">
        <v>60</v>
      </c>
      <c r="C15" s="76">
        <v>625.6108</v>
      </c>
      <c r="D15" s="76"/>
      <c r="E15" s="76">
        <v>625.6108</v>
      </c>
      <c r="F15" s="76">
        <v>625.6108</v>
      </c>
      <c r="G15" s="93"/>
      <c r="H15" s="66"/>
      <c r="I15" s="76"/>
      <c r="J15" s="76"/>
      <c r="K15" s="76"/>
      <c r="L15" s="76"/>
      <c r="M15" s="76"/>
      <c r="N15" s="76"/>
      <c r="O15" s="76"/>
    </row>
    <row r="16" spans="1:15" s="55" customFormat="1" ht="27" customHeight="1">
      <c r="A16" s="65" t="s">
        <v>61</v>
      </c>
      <c r="B16" s="111" t="s">
        <v>62</v>
      </c>
      <c r="C16" s="76">
        <v>625.6108</v>
      </c>
      <c r="D16" s="76"/>
      <c r="E16" s="76">
        <v>625.6108</v>
      </c>
      <c r="F16" s="76">
        <v>625.6108</v>
      </c>
      <c r="G16" s="93"/>
      <c r="H16" s="66"/>
      <c r="I16" s="76"/>
      <c r="J16" s="76"/>
      <c r="K16" s="76"/>
      <c r="L16" s="76"/>
      <c r="M16" s="76"/>
      <c r="N16" s="76"/>
      <c r="O16" s="76"/>
    </row>
    <row r="17" spans="1:15" s="55" customFormat="1" ht="27" customHeight="1">
      <c r="A17" s="65" t="s">
        <v>47</v>
      </c>
      <c r="B17" s="111" t="s">
        <v>63</v>
      </c>
      <c r="C17" s="76">
        <v>100</v>
      </c>
      <c r="D17" s="76">
        <v>100</v>
      </c>
      <c r="E17" s="76"/>
      <c r="F17" s="76"/>
      <c r="G17" s="93"/>
      <c r="H17" s="66"/>
      <c r="I17" s="76"/>
      <c r="J17" s="76"/>
      <c r="K17" s="76"/>
      <c r="L17" s="76"/>
      <c r="M17" s="76"/>
      <c r="N17" s="76"/>
      <c r="O17" s="76"/>
    </row>
    <row r="18" spans="1:15" s="55" customFormat="1" ht="27" customHeight="1">
      <c r="A18" s="65" t="s">
        <v>64</v>
      </c>
      <c r="B18" s="111" t="s">
        <v>65</v>
      </c>
      <c r="C18" s="76">
        <v>100</v>
      </c>
      <c r="D18" s="76">
        <v>100</v>
      </c>
      <c r="E18" s="76"/>
      <c r="F18" s="76"/>
      <c r="G18" s="93"/>
      <c r="H18" s="66"/>
      <c r="I18" s="76"/>
      <c r="J18" s="76"/>
      <c r="K18" s="76"/>
      <c r="L18" s="76"/>
      <c r="M18" s="76"/>
      <c r="N18" s="76"/>
      <c r="O18" s="76"/>
    </row>
    <row r="19" spans="1:15" s="55" customFormat="1" ht="27" customHeight="1">
      <c r="A19" s="65" t="s">
        <v>53</v>
      </c>
      <c r="B19" s="111" t="s">
        <v>66</v>
      </c>
      <c r="C19" s="76">
        <v>72</v>
      </c>
      <c r="D19" s="76">
        <v>72</v>
      </c>
      <c r="E19" s="76"/>
      <c r="F19" s="76"/>
      <c r="G19" s="93"/>
      <c r="H19" s="66"/>
      <c r="I19" s="76"/>
      <c r="J19" s="76"/>
      <c r="K19" s="76"/>
      <c r="L19" s="76"/>
      <c r="M19" s="76"/>
      <c r="N19" s="76"/>
      <c r="O19" s="76"/>
    </row>
    <row r="20" spans="1:15" s="55" customFormat="1" ht="27" customHeight="1">
      <c r="A20" s="65" t="s">
        <v>67</v>
      </c>
      <c r="B20" s="111" t="s">
        <v>68</v>
      </c>
      <c r="C20" s="76">
        <v>72</v>
      </c>
      <c r="D20" s="76">
        <v>72</v>
      </c>
      <c r="E20" s="76"/>
      <c r="F20" s="76"/>
      <c r="G20" s="93"/>
      <c r="H20" s="66"/>
      <c r="I20" s="76"/>
      <c r="J20" s="76"/>
      <c r="K20" s="76"/>
      <c r="L20" s="76"/>
      <c r="M20" s="76"/>
      <c r="N20" s="76"/>
      <c r="O20" s="76"/>
    </row>
    <row r="21" spans="1:15" s="55" customFormat="1" ht="27" customHeight="1">
      <c r="A21" s="65" t="s">
        <v>69</v>
      </c>
      <c r="B21" s="111" t="s">
        <v>70</v>
      </c>
      <c r="C21" s="76">
        <v>20</v>
      </c>
      <c r="D21" s="76">
        <v>20</v>
      </c>
      <c r="E21" s="76"/>
      <c r="F21" s="76"/>
      <c r="G21" s="93"/>
      <c r="H21" s="66"/>
      <c r="I21" s="76"/>
      <c r="J21" s="76"/>
      <c r="K21" s="76"/>
      <c r="L21" s="76"/>
      <c r="M21" s="76"/>
      <c r="N21" s="76"/>
      <c r="O21" s="76"/>
    </row>
    <row r="22" spans="1:15" s="55" customFormat="1" ht="27" customHeight="1">
      <c r="A22" s="65" t="s">
        <v>71</v>
      </c>
      <c r="B22" s="111" t="s">
        <v>72</v>
      </c>
      <c r="C22" s="76">
        <v>20</v>
      </c>
      <c r="D22" s="76">
        <v>20</v>
      </c>
      <c r="E22" s="76"/>
      <c r="F22" s="76"/>
      <c r="G22" s="93"/>
      <c r="H22" s="66"/>
      <c r="I22" s="76"/>
      <c r="J22" s="76"/>
      <c r="K22" s="76"/>
      <c r="L22" s="76"/>
      <c r="M22" s="76"/>
      <c r="N22" s="76"/>
      <c r="O22" s="76"/>
    </row>
    <row r="23" spans="1:15" s="55" customFormat="1" ht="27" customHeight="1">
      <c r="A23" s="65" t="s">
        <v>73</v>
      </c>
      <c r="B23" s="111" t="s">
        <v>74</v>
      </c>
      <c r="C23" s="76">
        <v>192.07</v>
      </c>
      <c r="D23" s="76">
        <v>112.07</v>
      </c>
      <c r="E23" s="76">
        <v>80</v>
      </c>
      <c r="F23" s="76">
        <v>80</v>
      </c>
      <c r="G23" s="93"/>
      <c r="H23" s="66"/>
      <c r="I23" s="76"/>
      <c r="J23" s="76"/>
      <c r="K23" s="76"/>
      <c r="L23" s="76"/>
      <c r="M23" s="76"/>
      <c r="N23" s="76"/>
      <c r="O23" s="76"/>
    </row>
    <row r="24" spans="1:15" s="55" customFormat="1" ht="27" customHeight="1">
      <c r="A24" s="65" t="s">
        <v>75</v>
      </c>
      <c r="B24" s="111" t="s">
        <v>76</v>
      </c>
      <c r="C24" s="76">
        <v>40.95</v>
      </c>
      <c r="D24" s="76">
        <v>40.95</v>
      </c>
      <c r="E24" s="76"/>
      <c r="F24" s="76"/>
      <c r="G24" s="93"/>
      <c r="H24" s="66"/>
      <c r="I24" s="76"/>
      <c r="J24" s="76"/>
      <c r="K24" s="76"/>
      <c r="L24" s="76"/>
      <c r="M24" s="76"/>
      <c r="N24" s="76"/>
      <c r="O24" s="76"/>
    </row>
    <row r="25" spans="1:15" s="55" customFormat="1" ht="27" customHeight="1">
      <c r="A25" s="65" t="s">
        <v>77</v>
      </c>
      <c r="B25" s="111" t="s">
        <v>78</v>
      </c>
      <c r="C25" s="76">
        <v>40.95</v>
      </c>
      <c r="D25" s="76">
        <v>40.95</v>
      </c>
      <c r="E25" s="76"/>
      <c r="F25" s="76"/>
      <c r="G25" s="93"/>
      <c r="H25" s="66"/>
      <c r="I25" s="76"/>
      <c r="J25" s="76"/>
      <c r="K25" s="76"/>
      <c r="L25" s="76"/>
      <c r="M25" s="76"/>
      <c r="N25" s="76"/>
      <c r="O25" s="76"/>
    </row>
    <row r="26" spans="1:15" s="55" customFormat="1" ht="27" customHeight="1">
      <c r="A26" s="65" t="s">
        <v>69</v>
      </c>
      <c r="B26" s="111" t="s">
        <v>79</v>
      </c>
      <c r="C26" s="76">
        <v>151.12</v>
      </c>
      <c r="D26" s="76">
        <v>71.12</v>
      </c>
      <c r="E26" s="76">
        <v>80</v>
      </c>
      <c r="F26" s="76">
        <v>80</v>
      </c>
      <c r="G26" s="93"/>
      <c r="H26" s="66"/>
      <c r="I26" s="76"/>
      <c r="J26" s="76"/>
      <c r="K26" s="76"/>
      <c r="L26" s="76"/>
      <c r="M26" s="76"/>
      <c r="N26" s="76"/>
      <c r="O26" s="76"/>
    </row>
    <row r="27" spans="1:15" s="55" customFormat="1" ht="27" customHeight="1">
      <c r="A27" s="65" t="s">
        <v>80</v>
      </c>
      <c r="B27" s="111" t="s">
        <v>81</v>
      </c>
      <c r="C27" s="76">
        <v>151.12</v>
      </c>
      <c r="D27" s="76">
        <v>71.12</v>
      </c>
      <c r="E27" s="76">
        <v>80</v>
      </c>
      <c r="F27" s="76">
        <v>80</v>
      </c>
      <c r="G27" s="93"/>
      <c r="H27" s="66"/>
      <c r="I27" s="76"/>
      <c r="J27" s="76"/>
      <c r="K27" s="76"/>
      <c r="L27" s="76"/>
      <c r="M27" s="76"/>
      <c r="N27" s="76"/>
      <c r="O27" s="76"/>
    </row>
    <row r="28" spans="1:15" s="55" customFormat="1" ht="27" customHeight="1">
      <c r="A28" s="65" t="s">
        <v>82</v>
      </c>
      <c r="B28" s="111" t="s">
        <v>83</v>
      </c>
      <c r="C28" s="76">
        <v>79</v>
      </c>
      <c r="D28" s="76">
        <v>79</v>
      </c>
      <c r="E28" s="76"/>
      <c r="F28" s="76"/>
      <c r="G28" s="93"/>
      <c r="H28" s="66"/>
      <c r="I28" s="76"/>
      <c r="J28" s="76"/>
      <c r="K28" s="76"/>
      <c r="L28" s="76"/>
      <c r="M28" s="76"/>
      <c r="N28" s="76"/>
      <c r="O28" s="76"/>
    </row>
    <row r="29" spans="1:15" s="55" customFormat="1" ht="27" customHeight="1">
      <c r="A29" s="65" t="s">
        <v>84</v>
      </c>
      <c r="B29" s="111" t="s">
        <v>85</v>
      </c>
      <c r="C29" s="76">
        <v>79</v>
      </c>
      <c r="D29" s="76">
        <v>79</v>
      </c>
      <c r="E29" s="76"/>
      <c r="F29" s="76"/>
      <c r="G29" s="93"/>
      <c r="H29" s="66"/>
      <c r="I29" s="76"/>
      <c r="J29" s="76"/>
      <c r="K29" s="76"/>
      <c r="L29" s="76"/>
      <c r="M29" s="76"/>
      <c r="N29" s="76"/>
      <c r="O29" s="76"/>
    </row>
    <row r="30" spans="1:15" s="55" customFormat="1" ht="27" customHeight="1">
      <c r="A30" s="65" t="s">
        <v>86</v>
      </c>
      <c r="B30" s="111" t="s">
        <v>87</v>
      </c>
      <c r="C30" s="76">
        <v>79</v>
      </c>
      <c r="D30" s="76">
        <v>79</v>
      </c>
      <c r="E30" s="76"/>
      <c r="F30" s="76"/>
      <c r="G30" s="93"/>
      <c r="H30" s="66"/>
      <c r="I30" s="76"/>
      <c r="J30" s="76"/>
      <c r="K30" s="76"/>
      <c r="L30" s="76"/>
      <c r="M30" s="76"/>
      <c r="N30" s="76"/>
      <c r="O30" s="76"/>
    </row>
    <row r="31" s="55" customFormat="1" ht="21" customHeight="1"/>
    <row r="32" s="55" customFormat="1" ht="21" customHeight="1"/>
    <row r="33" s="55" customFormat="1" ht="21" customHeight="1"/>
    <row r="34" s="55" customFormat="1" ht="21" customHeight="1"/>
    <row r="35" s="55" customFormat="1" ht="21" customHeight="1"/>
    <row r="36" s="55" customFormat="1" ht="21" customHeight="1"/>
    <row r="37" s="55" customFormat="1" ht="21" customHeight="1"/>
    <row r="38" s="55" customFormat="1" ht="21" customHeight="1"/>
    <row r="39" s="55" customFormat="1" ht="21" customHeight="1"/>
    <row r="40" s="55" customFormat="1" ht="21" customHeight="1"/>
    <row r="41" s="55" customFormat="1" ht="21" customHeight="1"/>
    <row r="42" s="55" customFormat="1" ht="21" customHeight="1"/>
    <row r="43" s="55" customFormat="1" ht="21" customHeight="1"/>
    <row r="44" s="55" customFormat="1" ht="15"/>
    <row r="45" s="55" customFormat="1" ht="15"/>
    <row r="46" s="55" customFormat="1" ht="15"/>
    <row r="47" s="55" customFormat="1" ht="15"/>
    <row r="48" s="55" customFormat="1" ht="15"/>
    <row r="49" s="55" customFormat="1" ht="15"/>
    <row r="50" s="55" customFormat="1" ht="15"/>
    <row r="51" s="55" customFormat="1" ht="15"/>
    <row r="52" s="55" customFormat="1" ht="15"/>
    <row r="53" s="55" customFormat="1" ht="15"/>
    <row r="54" s="55" customFormat="1" ht="15"/>
    <row r="55" s="55" customFormat="1" ht="15"/>
    <row r="56" s="55" customFormat="1" ht="15"/>
    <row r="57" s="55" customFormat="1" ht="15"/>
    <row r="58" s="55" customFormat="1" ht="15"/>
    <row r="59" s="55" customFormat="1" ht="15"/>
    <row r="60" s="55" customFormat="1" ht="15"/>
    <row r="61" s="55" customFormat="1" ht="15"/>
    <row r="62" s="55" customFormat="1" ht="15"/>
    <row r="63" s="55" customFormat="1" ht="15"/>
    <row r="64" s="55" customFormat="1" ht="15"/>
    <row r="65" s="55" customFormat="1" ht="15"/>
    <row r="66" s="55" customFormat="1" ht="15"/>
    <row r="67" s="55" customFormat="1" ht="15"/>
    <row r="68" s="55" customFormat="1" ht="15"/>
    <row r="69" s="55" customFormat="1" ht="15"/>
    <row r="70" s="55" customFormat="1" ht="15"/>
    <row r="71" s="55" customFormat="1" ht="15"/>
    <row r="72" s="55" customFormat="1" ht="15"/>
    <row r="73" s="55" customFormat="1" ht="15"/>
    <row r="74" s="55" customFormat="1" ht="15"/>
    <row r="75" s="55" customFormat="1" ht="15"/>
    <row r="76" s="55" customFormat="1" ht="15"/>
    <row r="77" s="55" customFormat="1" ht="15"/>
    <row r="78" s="55" customFormat="1" ht="15"/>
    <row r="79" s="55" customFormat="1" ht="15"/>
    <row r="80" s="55" customFormat="1" ht="15"/>
    <row r="81" s="55" customFormat="1" ht="15"/>
    <row r="82" s="55" customFormat="1" ht="15"/>
    <row r="83" s="55" customFormat="1" ht="15"/>
    <row r="84" s="55" customFormat="1" ht="15"/>
    <row r="85" s="55" customFormat="1" ht="15"/>
    <row r="86" s="55" customFormat="1" ht="15"/>
    <row r="87" s="55" customFormat="1" ht="15"/>
    <row r="88" s="55" customFormat="1" ht="15"/>
    <row r="89" s="55" customFormat="1" ht="15"/>
    <row r="90" s="55" customFormat="1" ht="15"/>
    <row r="91" s="55" customFormat="1" ht="15"/>
    <row r="92" s="55" customFormat="1" ht="15"/>
    <row r="93" s="55" customFormat="1" ht="15"/>
    <row r="94" s="55" customFormat="1" ht="15"/>
    <row r="95" s="55" customFormat="1" ht="15"/>
    <row r="96" s="55" customFormat="1" ht="15"/>
    <row r="97" s="55" customFormat="1" ht="15"/>
    <row r="98" s="55" customFormat="1" ht="15"/>
    <row r="99" s="55" customFormat="1" ht="15"/>
    <row r="100" s="55" customFormat="1" ht="15"/>
    <row r="101" s="55" customFormat="1" ht="15"/>
    <row r="102" s="55" customFormat="1" ht="15"/>
    <row r="103" s="55" customFormat="1" ht="15"/>
    <row r="104" s="55" customFormat="1" ht="15"/>
    <row r="105" s="55" customFormat="1" ht="15"/>
    <row r="106" s="55" customFormat="1" ht="15"/>
    <row r="107" s="55" customFormat="1" ht="15"/>
    <row r="108" s="55" customFormat="1" ht="15"/>
    <row r="109" s="55" customFormat="1" ht="15"/>
    <row r="110" s="55" customFormat="1" ht="15"/>
    <row r="111" s="55" customFormat="1" ht="15"/>
    <row r="112" s="55" customFormat="1" ht="15"/>
    <row r="113" s="55" customFormat="1" ht="15"/>
    <row r="114" s="55" customFormat="1" ht="15"/>
    <row r="115" s="55" customFormat="1" ht="15"/>
    <row r="116" s="55" customFormat="1" ht="15"/>
    <row r="117" s="55" customFormat="1" ht="15"/>
    <row r="118" s="55" customFormat="1" ht="15"/>
    <row r="119" s="55" customFormat="1" ht="15"/>
    <row r="120" s="55" customFormat="1" ht="15"/>
    <row r="121" s="55" customFormat="1" ht="15"/>
    <row r="122" s="55" customFormat="1" ht="15"/>
    <row r="123" s="55" customFormat="1" ht="15"/>
    <row r="124" s="55" customFormat="1" ht="15"/>
    <row r="125" s="55" customFormat="1" ht="15"/>
    <row r="126" s="55" customFormat="1" ht="15"/>
    <row r="127" s="55" customFormat="1" ht="15"/>
    <row r="128" s="55" customFormat="1" ht="15"/>
    <row r="129" s="55" customFormat="1" ht="15"/>
    <row r="130" s="55" customFormat="1" ht="15"/>
    <row r="131" s="55" customFormat="1" ht="15"/>
    <row r="132" s="55" customFormat="1" ht="15"/>
    <row r="133" s="55" customFormat="1" ht="15"/>
    <row r="134" s="55" customFormat="1" ht="15"/>
    <row r="135" s="55" customFormat="1" ht="15"/>
    <row r="136" s="55" customFormat="1" ht="15"/>
    <row r="137" s="55" customFormat="1" ht="15"/>
    <row r="138" s="55" customFormat="1" ht="15"/>
    <row r="139" s="55" customFormat="1" ht="15"/>
    <row r="140" s="55" customFormat="1" ht="15"/>
    <row r="141" s="55" customFormat="1" ht="15"/>
    <row r="142" s="55" customFormat="1" ht="15"/>
    <row r="143" s="55" customFormat="1" ht="15"/>
    <row r="144" s="55" customFormat="1" ht="15"/>
    <row r="145" s="55" customFormat="1" ht="15"/>
    <row r="146" s="55" customFormat="1" ht="15"/>
    <row r="147" s="55" customFormat="1" ht="15"/>
    <row r="148" s="55" customFormat="1" ht="15"/>
    <row r="149" s="55" customFormat="1" ht="15"/>
    <row r="150" s="55" customFormat="1" ht="15"/>
    <row r="151" s="55" customFormat="1" ht="15"/>
    <row r="152" s="55" customFormat="1" ht="15"/>
    <row r="153" s="55" customFormat="1" ht="15"/>
    <row r="154" s="55" customFormat="1" ht="15"/>
    <row r="155" s="55" customFormat="1" ht="15"/>
    <row r="156" s="55" customFormat="1" ht="15"/>
    <row r="157" s="55" customFormat="1" ht="15"/>
    <row r="158" s="55" customFormat="1" ht="15"/>
    <row r="159" s="55" customFormat="1" ht="15"/>
    <row r="160" s="55" customFormat="1" ht="15"/>
    <row r="161" s="55" customFormat="1" ht="15"/>
    <row r="162" s="55" customFormat="1" ht="15"/>
    <row r="163" s="55" customFormat="1" ht="15"/>
    <row r="164" s="55" customFormat="1" ht="15"/>
    <row r="165" s="55" customFormat="1" ht="15"/>
    <row r="166" s="55" customFormat="1" ht="15"/>
    <row r="167" s="55" customFormat="1" ht="15"/>
    <row r="168" s="55" customFormat="1" ht="15"/>
    <row r="169" s="55" customFormat="1" ht="15"/>
    <row r="170" s="55" customFormat="1" ht="15"/>
    <row r="171" s="55" customFormat="1" ht="15"/>
    <row r="172" s="55" customFormat="1" ht="15"/>
    <row r="173" s="55" customFormat="1" ht="15"/>
    <row r="174" s="55" customFormat="1" ht="15"/>
    <row r="175" s="55" customFormat="1" ht="15"/>
    <row r="176" s="55" customFormat="1" ht="15"/>
    <row r="177" s="55" customFormat="1" ht="15"/>
    <row r="178" s="55" customFormat="1" ht="15"/>
    <row r="179" s="55" customFormat="1" ht="15"/>
    <row r="180" s="55" customFormat="1" ht="15"/>
    <row r="181" s="55" customFormat="1" ht="15"/>
    <row r="182" s="55" customFormat="1" ht="15"/>
    <row r="183" s="55" customFormat="1" ht="15"/>
    <row r="184" s="55" customFormat="1" ht="15"/>
    <row r="185" s="55" customFormat="1" ht="15"/>
    <row r="186" s="55" customFormat="1" ht="15"/>
    <row r="187" s="55" customFormat="1" ht="15"/>
    <row r="188" s="55" customFormat="1" ht="15"/>
    <row r="189" s="55" customFormat="1" ht="15"/>
    <row r="190" s="55" customFormat="1" ht="15"/>
    <row r="191" s="55" customFormat="1" ht="15"/>
    <row r="192" s="55" customFormat="1" ht="15"/>
    <row r="193" s="55" customFormat="1" ht="15"/>
    <row r="194" s="55" customFormat="1" ht="15"/>
    <row r="195" s="55" customFormat="1" ht="15"/>
    <row r="196" s="55" customFormat="1" ht="15"/>
    <row r="197" s="55" customFormat="1" ht="15"/>
    <row r="198" s="55" customFormat="1" ht="15"/>
    <row r="199" s="55" customFormat="1" ht="15"/>
    <row r="200" s="55" customFormat="1" ht="15"/>
    <row r="201" s="55" customFormat="1" ht="15"/>
    <row r="202" s="55" customFormat="1" ht="15"/>
    <row r="203" s="55" customFormat="1" ht="15"/>
    <row r="204" s="55" customFormat="1" ht="15"/>
    <row r="205" s="55" customFormat="1" ht="15"/>
    <row r="206" s="55" customFormat="1" ht="15"/>
    <row r="207" s="55" customFormat="1" ht="15"/>
    <row r="208" s="55" customFormat="1" ht="15"/>
    <row r="209" s="55" customFormat="1" ht="15"/>
    <row r="210" s="55" customFormat="1" ht="15"/>
    <row r="211" s="55" customFormat="1" ht="15"/>
    <row r="212" s="55" customFormat="1" ht="15"/>
    <row r="213" s="55" customFormat="1" ht="15"/>
    <row r="214" s="55" customFormat="1" ht="15"/>
    <row r="215" s="55" customFormat="1" ht="15"/>
    <row r="216" s="55" customFormat="1" ht="15"/>
    <row r="217" s="55" customFormat="1" ht="15"/>
    <row r="218" s="55" customFormat="1" ht="15"/>
    <row r="219" s="55" customFormat="1" ht="15"/>
    <row r="220" s="55" customFormat="1" ht="15"/>
    <row r="221" s="55" customFormat="1" ht="15"/>
    <row r="222" s="55" customFormat="1" ht="15"/>
    <row r="223" s="55" customFormat="1" ht="15"/>
    <row r="224" s="55" customFormat="1" ht="15"/>
    <row r="225" s="55" customFormat="1" ht="15"/>
    <row r="226" s="55" customFormat="1" ht="15"/>
    <row r="227" s="55" customFormat="1" ht="15"/>
    <row r="228" s="55" customFormat="1" ht="15"/>
    <row r="229" s="55" customFormat="1" ht="15"/>
    <row r="230" s="55" customFormat="1" ht="15"/>
    <row r="231" s="55" customFormat="1" ht="15"/>
    <row r="232" s="55" customFormat="1" ht="15"/>
    <row r="233" s="55" customFormat="1" ht="15"/>
    <row r="234" s="55" customFormat="1" ht="15"/>
    <row r="235" s="55" customFormat="1" ht="15"/>
    <row r="236" s="55" customFormat="1" ht="15"/>
    <row r="237" s="55" customFormat="1" ht="15"/>
    <row r="238" s="55" customFormat="1" ht="15"/>
    <row r="239" s="55" customFormat="1" ht="15"/>
    <row r="240" s="55" customFormat="1" ht="15"/>
    <row r="241" s="55" customFormat="1" ht="15"/>
    <row r="242" s="55" customFormat="1" ht="15"/>
    <row r="243" s="55" customFormat="1" ht="15"/>
    <row r="244" s="55" customFormat="1" ht="15"/>
    <row r="245" s="55" customFormat="1" ht="15"/>
    <row r="246" s="55" customFormat="1" ht="15"/>
    <row r="247" s="55" customFormat="1" ht="15"/>
    <row r="248" s="55" customFormat="1" ht="15"/>
    <row r="249" s="55" customFormat="1" ht="15"/>
    <row r="250" s="55" customFormat="1" ht="15"/>
    <row r="251" s="55" customFormat="1" ht="15"/>
    <row r="252" s="55" customFormat="1" ht="15"/>
    <row r="253" s="55" customFormat="1" ht="15"/>
    <row r="254" s="55" customFormat="1" ht="15"/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workbookViewId="0" topLeftCell="A9">
      <selection activeCell="E29" sqref="E29"/>
    </sheetView>
  </sheetViews>
  <sheetFormatPr defaultColWidth="8.00390625" defaultRowHeight="12.75" customHeight="1"/>
  <cols>
    <col min="1" max="1" width="19.125" style="55" customWidth="1"/>
    <col min="2" max="2" width="40.625" style="55" customWidth="1"/>
    <col min="3" max="5" width="26.00390625" style="55" customWidth="1"/>
    <col min="6" max="6" width="8.00390625" style="55" customWidth="1"/>
    <col min="7" max="7" width="11.875" style="55" customWidth="1"/>
    <col min="8" max="8" width="8.00390625" style="55" customWidth="1"/>
    <col min="9" max="16384" width="8.00390625" style="56" customWidth="1"/>
  </cols>
  <sheetData>
    <row r="1" spans="1:7" s="55" customFormat="1" ht="21" customHeight="1">
      <c r="A1" s="57"/>
      <c r="B1" s="57"/>
      <c r="C1" s="57"/>
      <c r="D1" s="57"/>
      <c r="E1" s="57"/>
      <c r="F1" s="57"/>
      <c r="G1" s="57"/>
    </row>
    <row r="2" spans="1:7" s="55" customFormat="1" ht="29.25" customHeight="1">
      <c r="A2" s="59" t="s">
        <v>88</v>
      </c>
      <c r="B2" s="59"/>
      <c r="C2" s="59"/>
      <c r="D2" s="59"/>
      <c r="E2" s="59"/>
      <c r="F2" s="60"/>
      <c r="G2" s="60"/>
    </row>
    <row r="3" spans="1:7" s="55" customFormat="1" ht="21" customHeight="1">
      <c r="A3" s="68" t="s">
        <v>89</v>
      </c>
      <c r="B3" s="62"/>
      <c r="C3" s="62"/>
      <c r="D3" s="62"/>
      <c r="E3" s="69" t="s">
        <v>2</v>
      </c>
      <c r="F3" s="57"/>
      <c r="G3" s="57"/>
    </row>
    <row r="4" spans="1:7" s="55" customFormat="1" ht="21" customHeight="1">
      <c r="A4" s="63" t="s">
        <v>90</v>
      </c>
      <c r="B4" s="63"/>
      <c r="C4" s="107" t="s">
        <v>30</v>
      </c>
      <c r="D4" s="78" t="s">
        <v>91</v>
      </c>
      <c r="E4" s="63" t="s">
        <v>92</v>
      </c>
      <c r="F4" s="57"/>
      <c r="G4" s="57"/>
    </row>
    <row r="5" spans="1:7" s="55" customFormat="1" ht="21" customHeight="1">
      <c r="A5" s="63" t="s">
        <v>93</v>
      </c>
      <c r="B5" s="63" t="s">
        <v>94</v>
      </c>
      <c r="C5" s="107"/>
      <c r="D5" s="78"/>
      <c r="E5" s="63"/>
      <c r="F5" s="57"/>
      <c r="G5" s="57"/>
    </row>
    <row r="6" spans="1:7" s="55" customFormat="1" ht="21" customHeight="1">
      <c r="A6" s="80" t="s">
        <v>44</v>
      </c>
      <c r="B6" s="80" t="s">
        <v>44</v>
      </c>
      <c r="C6" s="80">
        <v>1</v>
      </c>
      <c r="D6" s="81">
        <f>C6+1</f>
        <v>2</v>
      </c>
      <c r="E6" s="81">
        <f>D6+1</f>
        <v>3</v>
      </c>
      <c r="F6" s="57"/>
      <c r="G6" s="57"/>
    </row>
    <row r="7" spans="1:7" s="55" customFormat="1" ht="27" customHeight="1">
      <c r="A7" s="66"/>
      <c r="B7" s="66" t="s">
        <v>30</v>
      </c>
      <c r="C7" s="66">
        <v>1653.7504</v>
      </c>
      <c r="D7" s="66">
        <v>625.6108</v>
      </c>
      <c r="E7" s="66">
        <v>1028.1396</v>
      </c>
      <c r="F7" s="57"/>
      <c r="G7" s="57"/>
    </row>
    <row r="8" spans="1:5" s="55" customFormat="1" ht="27" customHeight="1">
      <c r="A8" s="66" t="s">
        <v>45</v>
      </c>
      <c r="B8" s="66" t="s">
        <v>46</v>
      </c>
      <c r="C8" s="66">
        <v>565.0696</v>
      </c>
      <c r="D8" s="66"/>
      <c r="E8" s="66">
        <v>565.0696</v>
      </c>
    </row>
    <row r="9" spans="1:5" s="55" customFormat="1" ht="27" customHeight="1">
      <c r="A9" s="66" t="s">
        <v>47</v>
      </c>
      <c r="B9" s="66" t="s">
        <v>48</v>
      </c>
      <c r="C9" s="66">
        <v>458.7376</v>
      </c>
      <c r="D9" s="66"/>
      <c r="E9" s="66">
        <v>458.7376</v>
      </c>
    </row>
    <row r="10" spans="1:5" s="55" customFormat="1" ht="27" customHeight="1">
      <c r="A10" s="66" t="s">
        <v>49</v>
      </c>
      <c r="B10" s="66" t="s">
        <v>50</v>
      </c>
      <c r="C10" s="66">
        <v>258.184</v>
      </c>
      <c r="D10" s="66"/>
      <c r="E10" s="66">
        <v>258.184</v>
      </c>
    </row>
    <row r="11" spans="1:5" s="55" customFormat="1" ht="27" customHeight="1">
      <c r="A11" s="66" t="s">
        <v>51</v>
      </c>
      <c r="B11" s="66" t="s">
        <v>52</v>
      </c>
      <c r="C11" s="66">
        <v>200.5536</v>
      </c>
      <c r="D11" s="66"/>
      <c r="E11" s="66">
        <v>200.5536</v>
      </c>
    </row>
    <row r="12" spans="1:5" s="55" customFormat="1" ht="27" customHeight="1">
      <c r="A12" s="66" t="s">
        <v>53</v>
      </c>
      <c r="B12" s="66" t="s">
        <v>54</v>
      </c>
      <c r="C12" s="66">
        <v>106.332</v>
      </c>
      <c r="D12" s="66"/>
      <c r="E12" s="66">
        <v>106.332</v>
      </c>
    </row>
    <row r="13" spans="1:5" s="55" customFormat="1" ht="27" customHeight="1">
      <c r="A13" s="66" t="s">
        <v>55</v>
      </c>
      <c r="B13" s="66" t="s">
        <v>56</v>
      </c>
      <c r="C13" s="66">
        <v>106.332</v>
      </c>
      <c r="D13" s="66"/>
      <c r="E13" s="66">
        <v>106.332</v>
      </c>
    </row>
    <row r="14" spans="1:5" s="55" customFormat="1" ht="27" customHeight="1">
      <c r="A14" s="66" t="s">
        <v>57</v>
      </c>
      <c r="B14" s="66" t="s">
        <v>58</v>
      </c>
      <c r="C14" s="66">
        <v>817.6108</v>
      </c>
      <c r="D14" s="66">
        <v>625.6108</v>
      </c>
      <c r="E14" s="66">
        <v>192</v>
      </c>
    </row>
    <row r="15" spans="1:5" s="55" customFormat="1" ht="27" customHeight="1">
      <c r="A15" s="66" t="s">
        <v>59</v>
      </c>
      <c r="B15" s="66" t="s">
        <v>60</v>
      </c>
      <c r="C15" s="66">
        <v>625.6108</v>
      </c>
      <c r="D15" s="66">
        <v>625.6108</v>
      </c>
      <c r="E15" s="66"/>
    </row>
    <row r="16" spans="1:5" s="55" customFormat="1" ht="27" customHeight="1">
      <c r="A16" s="66" t="s">
        <v>61</v>
      </c>
      <c r="B16" s="66" t="s">
        <v>62</v>
      </c>
      <c r="C16" s="66">
        <v>625.6108</v>
      </c>
      <c r="D16" s="66">
        <v>625.6108</v>
      </c>
      <c r="E16" s="66"/>
    </row>
    <row r="17" spans="1:5" s="55" customFormat="1" ht="27" customHeight="1">
      <c r="A17" s="66" t="s">
        <v>47</v>
      </c>
      <c r="B17" s="66" t="s">
        <v>63</v>
      </c>
      <c r="C17" s="66">
        <v>100</v>
      </c>
      <c r="D17" s="66"/>
      <c r="E17" s="66">
        <v>100</v>
      </c>
    </row>
    <row r="18" spans="1:5" s="55" customFormat="1" ht="27" customHeight="1">
      <c r="A18" s="66" t="s">
        <v>64</v>
      </c>
      <c r="B18" s="66" t="s">
        <v>65</v>
      </c>
      <c r="C18" s="66">
        <v>100</v>
      </c>
      <c r="D18" s="66"/>
      <c r="E18" s="66">
        <v>100</v>
      </c>
    </row>
    <row r="19" spans="1:5" s="55" customFormat="1" ht="27" customHeight="1">
      <c r="A19" s="66" t="s">
        <v>53</v>
      </c>
      <c r="B19" s="66" t="s">
        <v>66</v>
      </c>
      <c r="C19" s="66">
        <v>72</v>
      </c>
      <c r="D19" s="66"/>
      <c r="E19" s="66">
        <v>72</v>
      </c>
    </row>
    <row r="20" spans="1:5" s="55" customFormat="1" ht="27" customHeight="1">
      <c r="A20" s="66" t="s">
        <v>67</v>
      </c>
      <c r="B20" s="66" t="s">
        <v>68</v>
      </c>
      <c r="C20" s="66">
        <v>72</v>
      </c>
      <c r="D20" s="66"/>
      <c r="E20" s="66">
        <v>72</v>
      </c>
    </row>
    <row r="21" spans="1:5" s="55" customFormat="1" ht="27" customHeight="1">
      <c r="A21" s="66" t="s">
        <v>69</v>
      </c>
      <c r="B21" s="66" t="s">
        <v>70</v>
      </c>
      <c r="C21" s="66">
        <v>20</v>
      </c>
      <c r="D21" s="66"/>
      <c r="E21" s="66">
        <v>20</v>
      </c>
    </row>
    <row r="22" spans="1:5" s="55" customFormat="1" ht="27" customHeight="1">
      <c r="A22" s="66" t="s">
        <v>71</v>
      </c>
      <c r="B22" s="66" t="s">
        <v>72</v>
      </c>
      <c r="C22" s="66">
        <v>20</v>
      </c>
      <c r="D22" s="66"/>
      <c r="E22" s="66">
        <v>20</v>
      </c>
    </row>
    <row r="23" spans="1:5" s="55" customFormat="1" ht="27" customHeight="1">
      <c r="A23" s="66" t="s">
        <v>73</v>
      </c>
      <c r="B23" s="66" t="s">
        <v>74</v>
      </c>
      <c r="C23" s="66">
        <v>192.07</v>
      </c>
      <c r="D23" s="66"/>
      <c r="E23" s="66">
        <v>192.07</v>
      </c>
    </row>
    <row r="24" spans="1:5" s="55" customFormat="1" ht="27" customHeight="1">
      <c r="A24" s="66" t="s">
        <v>75</v>
      </c>
      <c r="B24" s="66" t="s">
        <v>76</v>
      </c>
      <c r="C24" s="66">
        <v>40.95</v>
      </c>
      <c r="D24" s="66"/>
      <c r="E24" s="66">
        <v>40.95</v>
      </c>
    </row>
    <row r="25" spans="1:5" s="55" customFormat="1" ht="27" customHeight="1">
      <c r="A25" s="66" t="s">
        <v>77</v>
      </c>
      <c r="B25" s="66" t="s">
        <v>78</v>
      </c>
      <c r="C25" s="66">
        <v>40.95</v>
      </c>
      <c r="D25" s="66"/>
      <c r="E25" s="66">
        <v>40.95</v>
      </c>
    </row>
    <row r="26" spans="1:5" s="55" customFormat="1" ht="27" customHeight="1">
      <c r="A26" s="66" t="s">
        <v>69</v>
      </c>
      <c r="B26" s="66" t="s">
        <v>79</v>
      </c>
      <c r="C26" s="66">
        <v>151.12</v>
      </c>
      <c r="D26" s="66"/>
      <c r="E26" s="66">
        <v>151.12</v>
      </c>
    </row>
    <row r="27" spans="1:5" s="55" customFormat="1" ht="27" customHeight="1">
      <c r="A27" s="66" t="s">
        <v>80</v>
      </c>
      <c r="B27" s="66" t="s">
        <v>81</v>
      </c>
      <c r="C27" s="66">
        <v>151.12</v>
      </c>
      <c r="D27" s="66"/>
      <c r="E27" s="66">
        <v>151.12</v>
      </c>
    </row>
    <row r="28" spans="1:5" s="55" customFormat="1" ht="27" customHeight="1">
      <c r="A28" s="66" t="s">
        <v>82</v>
      </c>
      <c r="B28" s="66" t="s">
        <v>83</v>
      </c>
      <c r="C28" s="66">
        <v>79</v>
      </c>
      <c r="D28" s="66"/>
      <c r="E28" s="66">
        <v>79</v>
      </c>
    </row>
    <row r="29" spans="1:5" s="55" customFormat="1" ht="27" customHeight="1">
      <c r="A29" s="66" t="s">
        <v>84</v>
      </c>
      <c r="B29" s="66" t="s">
        <v>85</v>
      </c>
      <c r="C29" s="66">
        <v>79</v>
      </c>
      <c r="D29" s="66"/>
      <c r="E29" s="66">
        <v>79</v>
      </c>
    </row>
    <row r="30" spans="1:5" s="55" customFormat="1" ht="27" customHeight="1">
      <c r="A30" s="66" t="s">
        <v>86</v>
      </c>
      <c r="B30" s="66" t="s">
        <v>87</v>
      </c>
      <c r="C30" s="66">
        <v>79</v>
      </c>
      <c r="D30" s="66"/>
      <c r="E30" s="66">
        <v>79</v>
      </c>
    </row>
    <row r="31" spans="1:5" s="55" customFormat="1" ht="21" customHeight="1">
      <c r="A31" s="103"/>
      <c r="B31" s="103"/>
      <c r="C31" s="103"/>
      <c r="D31" s="103"/>
      <c r="E31" s="103"/>
    </row>
    <row r="32" s="55" customFormat="1" ht="21" customHeight="1"/>
    <row r="33" s="55" customFormat="1" ht="21" customHeight="1">
      <c r="C33" s="105"/>
    </row>
    <row r="34" s="55" customFormat="1" ht="21" customHeight="1">
      <c r="E34" s="105"/>
    </row>
    <row r="35" s="55" customFormat="1" ht="21" customHeight="1"/>
    <row r="36" s="55" customFormat="1" ht="21" customHeight="1"/>
    <row r="37" s="55" customFormat="1" ht="21" customHeight="1"/>
    <row r="38" s="55" customFormat="1" ht="21" customHeight="1"/>
    <row r="39" s="55" customFormat="1" ht="21" customHeight="1"/>
    <row r="40" s="55" customFormat="1" ht="21" customHeight="1"/>
    <row r="41" s="55" customFormat="1" ht="21" customHeight="1"/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zoomScaleSheetLayoutView="100" workbookViewId="0" topLeftCell="A29">
      <selection activeCell="H47" sqref="H47"/>
    </sheetView>
  </sheetViews>
  <sheetFormatPr defaultColWidth="8.00390625" defaultRowHeight="12.75" customHeight="1"/>
  <cols>
    <col min="1" max="1" width="28.50390625" style="55" customWidth="1"/>
    <col min="2" max="2" width="20.00390625" style="55" customWidth="1"/>
    <col min="3" max="3" width="31.50390625" style="55" customWidth="1"/>
    <col min="4" max="4" width="20.125" style="55" customWidth="1"/>
    <col min="5" max="5" width="18.875" style="55" customWidth="1"/>
    <col min="6" max="7" width="20.625" style="55" customWidth="1"/>
    <col min="8" max="34" width="8.00390625" style="55" customWidth="1"/>
    <col min="35" max="16384" width="8.00390625" style="56" customWidth="1"/>
  </cols>
  <sheetData>
    <row r="1" spans="1:7" s="55" customFormat="1" ht="19.5" customHeight="1">
      <c r="A1" s="57"/>
      <c r="B1" s="83"/>
      <c r="C1" s="57"/>
      <c r="D1" s="57"/>
      <c r="E1" s="57"/>
      <c r="F1" s="84"/>
      <c r="G1" s="62"/>
    </row>
    <row r="2" spans="1:7" s="55" customFormat="1" ht="29.25" customHeight="1">
      <c r="A2" s="85" t="s">
        <v>95</v>
      </c>
      <c r="B2" s="86"/>
      <c r="C2" s="85"/>
      <c r="D2" s="85"/>
      <c r="E2" s="85"/>
      <c r="F2" s="85"/>
      <c r="G2" s="62"/>
    </row>
    <row r="3" spans="1:7" s="55" customFormat="1" ht="17.25" customHeight="1">
      <c r="A3" s="68" t="s">
        <v>27</v>
      </c>
      <c r="B3" s="87"/>
      <c r="C3" s="62"/>
      <c r="D3" s="62"/>
      <c r="E3" s="62"/>
      <c r="F3" s="58"/>
      <c r="G3" s="69" t="s">
        <v>2</v>
      </c>
    </row>
    <row r="4" spans="1:7" s="55" customFormat="1" ht="17.25" customHeight="1">
      <c r="A4" s="63" t="s">
        <v>3</v>
      </c>
      <c r="B4" s="63"/>
      <c r="C4" s="63" t="s">
        <v>96</v>
      </c>
      <c r="D4" s="63"/>
      <c r="E4" s="63"/>
      <c r="F4" s="63"/>
      <c r="G4" s="63"/>
    </row>
    <row r="5" spans="1:7" s="55" customFormat="1" ht="17.25" customHeight="1">
      <c r="A5" s="63" t="s">
        <v>5</v>
      </c>
      <c r="B5" s="88" t="s">
        <v>6</v>
      </c>
      <c r="C5" s="79" t="s">
        <v>7</v>
      </c>
      <c r="D5" s="79" t="s">
        <v>30</v>
      </c>
      <c r="E5" s="79" t="s">
        <v>97</v>
      </c>
      <c r="F5" s="79" t="s">
        <v>98</v>
      </c>
      <c r="G5" s="89" t="s">
        <v>99</v>
      </c>
    </row>
    <row r="6" spans="1:7" s="55" customFormat="1" ht="17.25" customHeight="1">
      <c r="A6" s="90" t="s">
        <v>8</v>
      </c>
      <c r="B6" s="91">
        <v>1120.2108</v>
      </c>
      <c r="C6" s="92" t="s">
        <v>100</v>
      </c>
      <c r="D6" s="93">
        <v>1120.2108</v>
      </c>
      <c r="E6" s="93">
        <v>1120.2108</v>
      </c>
      <c r="F6" s="93" t="str">
        <f>IF(ISBLANK('[1]财拨总表（引用）'!D6)," ",'[1]财拨总表（引用）'!D6)</f>
        <v> </v>
      </c>
      <c r="G6" s="94" t="str">
        <f>IF(ISBLANK('[1]财拨总表（引用）'!E6)," ",'[1]财拨总表（引用）'!E6)</f>
        <v> </v>
      </c>
    </row>
    <row r="7" spans="1:7" s="55" customFormat="1" ht="17.25" customHeight="1">
      <c r="A7" s="90" t="s">
        <v>101</v>
      </c>
      <c r="B7" s="93">
        <v>1120.2108</v>
      </c>
      <c r="C7" s="91" t="str">
        <f>IF(ISBLANK('[1]财拨总表（引用）'!A7)," ",'[1]财拨总表（引用）'!A7)</f>
        <v>一般公共服务支出</v>
      </c>
      <c r="D7" s="93">
        <v>414.6</v>
      </c>
      <c r="E7" s="93">
        <v>414.6</v>
      </c>
      <c r="F7" s="93" t="str">
        <f>IF(ISBLANK('[1]财拨总表（引用）'!D7)," ",'[1]财拨总表（引用）'!D7)</f>
        <v> </v>
      </c>
      <c r="G7" s="94"/>
    </row>
    <row r="8" spans="1:7" s="55" customFormat="1" ht="17.25" customHeight="1">
      <c r="A8" s="90" t="s">
        <v>102</v>
      </c>
      <c r="B8" s="95"/>
      <c r="C8" s="91" t="str">
        <f>IF(ISBLANK('[1]财拨总表（引用）'!A8)," ",'[1]财拨总表（引用）'!A8)</f>
        <v>科学技术支出</v>
      </c>
      <c r="D8" s="93">
        <v>625.6108</v>
      </c>
      <c r="E8" s="93">
        <v>625.6108</v>
      </c>
      <c r="F8" s="93" t="str">
        <f>IF(ISBLANK('[1]财拨总表（引用）'!D8)," ",'[1]财拨总表（引用）'!D8)</f>
        <v> </v>
      </c>
      <c r="G8" s="94"/>
    </row>
    <row r="9" spans="1:7" s="55" customFormat="1" ht="17.25" customHeight="1">
      <c r="A9" s="90" t="s">
        <v>103</v>
      </c>
      <c r="B9" s="96"/>
      <c r="C9" s="91" t="str">
        <f>IF(ISBLANK('[1]财拨总表（引用）'!A9)," ",'[1]财拨总表（引用）'!A9)</f>
        <v>节能环保支出</v>
      </c>
      <c r="D9" s="93">
        <v>80</v>
      </c>
      <c r="E9" s="93">
        <v>80</v>
      </c>
      <c r="F9" s="93" t="str">
        <f>IF(ISBLANK('[1]财拨总表（引用）'!D9)," ",'[1]财拨总表（引用）'!D9)</f>
        <v> </v>
      </c>
      <c r="G9" s="94"/>
    </row>
    <row r="10" spans="1:7" s="55" customFormat="1" ht="17.25" customHeight="1">
      <c r="A10" s="90"/>
      <c r="B10" s="97"/>
      <c r="C10" s="91" t="str">
        <f>IF(ISBLANK('[1]财拨总表（引用）'!A10)," ",'[1]财拨总表（引用）'!A10)</f>
        <v> </v>
      </c>
      <c r="D10" s="93" t="s">
        <v>13</v>
      </c>
      <c r="E10" s="93" t="s">
        <v>13</v>
      </c>
      <c r="F10" s="93" t="str">
        <f>IF(ISBLANK('[1]财拨总表（引用）'!D10)," ",'[1]财拨总表（引用）'!D10)</f>
        <v> </v>
      </c>
      <c r="G10" s="94"/>
    </row>
    <row r="11" spans="1:7" s="55" customFormat="1" ht="17.25" customHeight="1">
      <c r="A11" s="90"/>
      <c r="B11" s="97"/>
      <c r="C11" s="91" t="str">
        <f>IF(ISBLANK('[1]财拨总表（引用）'!A11)," ",'[1]财拨总表（引用）'!A11)</f>
        <v> </v>
      </c>
      <c r="D11" s="93" t="s">
        <v>13</v>
      </c>
      <c r="E11" s="93" t="s">
        <v>13</v>
      </c>
      <c r="F11" s="93" t="str">
        <f>IF(ISBLANK('[1]财拨总表（引用）'!D11)," ",'[1]财拨总表（引用）'!D11)</f>
        <v> </v>
      </c>
      <c r="G11" s="94"/>
    </row>
    <row r="12" spans="1:7" s="55" customFormat="1" ht="17.25" customHeight="1">
      <c r="A12" s="90"/>
      <c r="B12" s="97"/>
      <c r="C12" s="91" t="str">
        <f>IF(ISBLANK('[1]财拨总表（引用）'!A12)," ",'[1]财拨总表（引用）'!A12)</f>
        <v> </v>
      </c>
      <c r="D12" s="93" t="s">
        <v>13</v>
      </c>
      <c r="E12" s="93" t="s">
        <v>13</v>
      </c>
      <c r="F12" s="93" t="str">
        <f>IF(ISBLANK('[1]财拨总表（引用）'!D12)," ",'[1]财拨总表（引用）'!D12)</f>
        <v> </v>
      </c>
      <c r="G12" s="94"/>
    </row>
    <row r="13" spans="1:7" s="55" customFormat="1" ht="17.25" customHeight="1">
      <c r="A13" s="90"/>
      <c r="B13" s="97"/>
      <c r="C13" s="91" t="str">
        <f>IF(ISBLANK('[1]财拨总表（引用）'!A13)," ",'[1]财拨总表（引用）'!A13)</f>
        <v> </v>
      </c>
      <c r="D13" s="93" t="s">
        <v>13</v>
      </c>
      <c r="E13" s="93" t="s">
        <v>13</v>
      </c>
      <c r="F13" s="93" t="str">
        <f>IF(ISBLANK('[1]财拨总表（引用）'!D13)," ",'[1]财拨总表（引用）'!D13)</f>
        <v> </v>
      </c>
      <c r="G13" s="94"/>
    </row>
    <row r="14" spans="1:7" s="55" customFormat="1" ht="17.25" customHeight="1">
      <c r="A14" s="90"/>
      <c r="B14" s="97"/>
      <c r="C14" s="91" t="str">
        <f>IF(ISBLANK('[1]财拨总表（引用）'!A14)," ",'[1]财拨总表（引用）'!A14)</f>
        <v> </v>
      </c>
      <c r="D14" s="93" t="s">
        <v>13</v>
      </c>
      <c r="E14" s="93" t="s">
        <v>13</v>
      </c>
      <c r="F14" s="93" t="str">
        <f>IF(ISBLANK('[1]财拨总表（引用）'!D14)," ",'[1]财拨总表（引用）'!D14)</f>
        <v> </v>
      </c>
      <c r="G14" s="94"/>
    </row>
    <row r="15" spans="1:7" s="55" customFormat="1" ht="17.25" customHeight="1">
      <c r="A15" s="90"/>
      <c r="B15" s="97"/>
      <c r="C15" s="91" t="str">
        <f>IF(ISBLANK('[1]财拨总表（引用）'!A15)," ",'[1]财拨总表（引用）'!A15)</f>
        <v> </v>
      </c>
      <c r="D15" s="93" t="s">
        <v>13</v>
      </c>
      <c r="E15" s="93" t="s">
        <v>13</v>
      </c>
      <c r="F15" s="93" t="str">
        <f>IF(ISBLANK('[1]财拨总表（引用）'!D15)," ",'[1]财拨总表（引用）'!D15)</f>
        <v> </v>
      </c>
      <c r="G15" s="94"/>
    </row>
    <row r="16" spans="1:7" s="55" customFormat="1" ht="17.25" customHeight="1">
      <c r="A16" s="90"/>
      <c r="B16" s="97"/>
      <c r="C16" s="91" t="str">
        <f>IF(ISBLANK('[1]财拨总表（引用）'!A16)," ",'[1]财拨总表（引用）'!A16)</f>
        <v> </v>
      </c>
      <c r="D16" s="93" t="s">
        <v>13</v>
      </c>
      <c r="E16" s="93" t="s">
        <v>13</v>
      </c>
      <c r="F16" s="93" t="str">
        <f>IF(ISBLANK('[1]财拨总表（引用）'!D16)," ",'[1]财拨总表（引用）'!D16)</f>
        <v> </v>
      </c>
      <c r="G16" s="94"/>
    </row>
    <row r="17" spans="1:7" s="55" customFormat="1" ht="17.25" customHeight="1">
      <c r="A17" s="98"/>
      <c r="B17" s="97"/>
      <c r="C17" s="91" t="str">
        <f>IF(ISBLANK('[1]财拨总表（引用）'!A17)," ",'[1]财拨总表（引用）'!A17)</f>
        <v> </v>
      </c>
      <c r="D17" s="93" t="s">
        <v>13</v>
      </c>
      <c r="E17" s="93" t="s">
        <v>13</v>
      </c>
      <c r="F17" s="93" t="str">
        <f>IF(ISBLANK('[1]财拨总表（引用）'!D17)," ",'[1]财拨总表（引用）'!D17)</f>
        <v> </v>
      </c>
      <c r="G17" s="94"/>
    </row>
    <row r="18" spans="1:7" s="55" customFormat="1" ht="17.25" customHeight="1">
      <c r="A18" s="90"/>
      <c r="B18" s="97"/>
      <c r="C18" s="91" t="str">
        <f>IF(ISBLANK('[1]财拨总表（引用）'!A18)," ",'[1]财拨总表（引用）'!A18)</f>
        <v> </v>
      </c>
      <c r="D18" s="93" t="s">
        <v>13</v>
      </c>
      <c r="E18" s="93" t="s">
        <v>13</v>
      </c>
      <c r="F18" s="93" t="str">
        <f>IF(ISBLANK('[1]财拨总表（引用）'!D18)," ",'[1]财拨总表（引用）'!D18)</f>
        <v> </v>
      </c>
      <c r="G18" s="94"/>
    </row>
    <row r="19" spans="1:7" s="55" customFormat="1" ht="17.25" customHeight="1">
      <c r="A19" s="99"/>
      <c r="B19" s="96"/>
      <c r="C19" s="91" t="str">
        <f>IF(ISBLANK('[1]财拨总表（引用）'!A19)," ",'[1]财拨总表（引用）'!A19)</f>
        <v> </v>
      </c>
      <c r="D19" s="93" t="s">
        <v>13</v>
      </c>
      <c r="E19" s="93" t="s">
        <v>13</v>
      </c>
      <c r="F19" s="93" t="str">
        <f>IF(ISBLANK('[1]财拨总表（引用）'!D19)," ",'[1]财拨总表（引用）'!D19)</f>
        <v> </v>
      </c>
      <c r="G19" s="94"/>
    </row>
    <row r="20" spans="1:7" s="55" customFormat="1" ht="17.25" customHeight="1">
      <c r="A20" s="99"/>
      <c r="B20" s="96"/>
      <c r="C20" s="91" t="str">
        <f>IF(ISBLANK('[1]财拨总表（引用）'!A20)," ",'[1]财拨总表（引用）'!A20)</f>
        <v> </v>
      </c>
      <c r="D20" s="93" t="s">
        <v>13</v>
      </c>
      <c r="E20" s="93" t="s">
        <v>13</v>
      </c>
      <c r="F20" s="93" t="str">
        <f>IF(ISBLANK('[1]财拨总表（引用）'!D20)," ",'[1]财拨总表（引用）'!D20)</f>
        <v> </v>
      </c>
      <c r="G20" s="94"/>
    </row>
    <row r="21" spans="1:7" s="55" customFormat="1" ht="17.25" customHeight="1">
      <c r="A21" s="99"/>
      <c r="B21" s="96"/>
      <c r="C21" s="91" t="str">
        <f>IF(ISBLANK('[1]财拨总表（引用）'!A21)," ",'[1]财拨总表（引用）'!A21)</f>
        <v> </v>
      </c>
      <c r="D21" s="93" t="s">
        <v>13</v>
      </c>
      <c r="E21" s="93" t="s">
        <v>13</v>
      </c>
      <c r="F21" s="93" t="str">
        <f>IF(ISBLANK('[1]财拨总表（引用）'!D21)," ",'[1]财拨总表（引用）'!D21)</f>
        <v> </v>
      </c>
      <c r="G21" s="94"/>
    </row>
    <row r="22" spans="1:7" s="55" customFormat="1" ht="17.25" customHeight="1">
      <c r="A22" s="99"/>
      <c r="B22" s="96"/>
      <c r="C22" s="91" t="str">
        <f>IF(ISBLANK('[1]财拨总表（引用）'!A22)," ",'[1]财拨总表（引用）'!A22)</f>
        <v> </v>
      </c>
      <c r="D22" s="93" t="s">
        <v>13</v>
      </c>
      <c r="E22" s="93" t="s">
        <v>13</v>
      </c>
      <c r="F22" s="93" t="str">
        <f>IF(ISBLANK('[1]财拨总表（引用）'!D22)," ",'[1]财拨总表（引用）'!D22)</f>
        <v> </v>
      </c>
      <c r="G22" s="94"/>
    </row>
    <row r="23" spans="1:7" s="55" customFormat="1" ht="17.25" customHeight="1">
      <c r="A23" s="99"/>
      <c r="B23" s="96"/>
      <c r="C23" s="91" t="str">
        <f>IF(ISBLANK('[1]财拨总表（引用）'!A23)," ",'[1]财拨总表（引用）'!A23)</f>
        <v> </v>
      </c>
      <c r="D23" s="93" t="s">
        <v>13</v>
      </c>
      <c r="E23" s="93" t="s">
        <v>13</v>
      </c>
      <c r="F23" s="93" t="str">
        <f>IF(ISBLANK('[1]财拨总表（引用）'!D23)," ",'[1]财拨总表（引用）'!D23)</f>
        <v> </v>
      </c>
      <c r="G23" s="94"/>
    </row>
    <row r="24" spans="1:7" s="55" customFormat="1" ht="19.5" customHeight="1">
      <c r="A24" s="99"/>
      <c r="B24" s="96"/>
      <c r="C24" s="91" t="str">
        <f>IF(ISBLANK('[1]财拨总表（引用）'!A24)," ",'[1]财拨总表（引用）'!A24)</f>
        <v> </v>
      </c>
      <c r="D24" s="93" t="s">
        <v>13</v>
      </c>
      <c r="E24" s="93" t="s">
        <v>13</v>
      </c>
      <c r="F24" s="93" t="str">
        <f>IF(ISBLANK('[1]财拨总表（引用）'!D24)," ",'[1]财拨总表（引用）'!D24)</f>
        <v> </v>
      </c>
      <c r="G24" s="94"/>
    </row>
    <row r="25" spans="1:7" s="55" customFormat="1" ht="19.5" customHeight="1">
      <c r="A25" s="99"/>
      <c r="B25" s="96"/>
      <c r="C25" s="91" t="str">
        <f>IF(ISBLANK('[1]财拨总表（引用）'!A25)," ",'[1]财拨总表（引用）'!A25)</f>
        <v> </v>
      </c>
      <c r="D25" s="93" t="s">
        <v>13</v>
      </c>
      <c r="E25" s="93" t="s">
        <v>13</v>
      </c>
      <c r="F25" s="93" t="str">
        <f>IF(ISBLANK('[1]财拨总表（引用）'!D25)," ",'[1]财拨总表（引用）'!D25)</f>
        <v> </v>
      </c>
      <c r="G25" s="94"/>
    </row>
    <row r="26" spans="1:7" s="55" customFormat="1" ht="19.5" customHeight="1">
      <c r="A26" s="99"/>
      <c r="B26" s="96"/>
      <c r="C26" s="91" t="str">
        <f>IF(ISBLANK('[1]财拨总表（引用）'!A26)," ",'[1]财拨总表（引用）'!A26)</f>
        <v> </v>
      </c>
      <c r="D26" s="93" t="s">
        <v>13</v>
      </c>
      <c r="E26" s="93" t="s">
        <v>13</v>
      </c>
      <c r="F26" s="93" t="str">
        <f>IF(ISBLANK('[1]财拨总表（引用）'!D26)," ",'[1]财拨总表（引用）'!D26)</f>
        <v> </v>
      </c>
      <c r="G26" s="94"/>
    </row>
    <row r="27" spans="1:7" s="55" customFormat="1" ht="19.5" customHeight="1">
      <c r="A27" s="99"/>
      <c r="B27" s="96"/>
      <c r="C27" s="91" t="str">
        <f>IF(ISBLANK('[1]财拨总表（引用）'!A27)," ",'[1]财拨总表（引用）'!A27)</f>
        <v> </v>
      </c>
      <c r="D27" s="93" t="s">
        <v>13</v>
      </c>
      <c r="E27" s="93" t="s">
        <v>13</v>
      </c>
      <c r="F27" s="93" t="str">
        <f>IF(ISBLANK('[1]财拨总表（引用）'!D27)," ",'[1]财拨总表（引用）'!D27)</f>
        <v> </v>
      </c>
      <c r="G27" s="94"/>
    </row>
    <row r="28" spans="1:7" s="55" customFormat="1" ht="19.5" customHeight="1">
      <c r="A28" s="99"/>
      <c r="B28" s="96"/>
      <c r="C28" s="91" t="str">
        <f>IF(ISBLANK('[1]财拨总表（引用）'!A28)," ",'[1]财拨总表（引用）'!A28)</f>
        <v> </v>
      </c>
      <c r="D28" s="93" t="s">
        <v>13</v>
      </c>
      <c r="E28" s="93" t="s">
        <v>13</v>
      </c>
      <c r="F28" s="93" t="str">
        <f>IF(ISBLANK('[1]财拨总表（引用）'!D28)," ",'[1]财拨总表（引用）'!D28)</f>
        <v> </v>
      </c>
      <c r="G28" s="94"/>
    </row>
    <row r="29" spans="1:7" s="55" customFormat="1" ht="19.5" customHeight="1">
      <c r="A29" s="99"/>
      <c r="B29" s="96"/>
      <c r="C29" s="91" t="str">
        <f>IF(ISBLANK('[1]财拨总表（引用）'!A29)," ",'[1]财拨总表（引用）'!A29)</f>
        <v> </v>
      </c>
      <c r="D29" s="93" t="s">
        <v>13</v>
      </c>
      <c r="E29" s="93" t="s">
        <v>13</v>
      </c>
      <c r="F29" s="93" t="str">
        <f>IF(ISBLANK('[1]财拨总表（引用）'!D29)," ",'[1]财拨总表（引用）'!D29)</f>
        <v> </v>
      </c>
      <c r="G29" s="94"/>
    </row>
    <row r="30" spans="1:7" s="55" customFormat="1" ht="19.5" customHeight="1">
      <c r="A30" s="99"/>
      <c r="B30" s="96"/>
      <c r="C30" s="91" t="str">
        <f>IF(ISBLANK('[1]财拨总表（引用）'!A30)," ",'[1]财拨总表（引用）'!A30)</f>
        <v> </v>
      </c>
      <c r="D30" s="93" t="s">
        <v>13</v>
      </c>
      <c r="E30" s="93" t="s">
        <v>13</v>
      </c>
      <c r="F30" s="93" t="str">
        <f>IF(ISBLANK('[1]财拨总表（引用）'!D30)," ",'[1]财拨总表（引用）'!D30)</f>
        <v> </v>
      </c>
      <c r="G30" s="94"/>
    </row>
    <row r="31" spans="1:7" s="55" customFormat="1" ht="19.5" customHeight="1">
      <c r="A31" s="99"/>
      <c r="B31" s="96"/>
      <c r="C31" s="91" t="str">
        <f>IF(ISBLANK('[1]财拨总表（引用）'!A31)," ",'[1]财拨总表（引用）'!A31)</f>
        <v> </v>
      </c>
      <c r="D31" s="93" t="s">
        <v>13</v>
      </c>
      <c r="E31" s="93" t="s">
        <v>13</v>
      </c>
      <c r="F31" s="93" t="str">
        <f>IF(ISBLANK('[1]财拨总表（引用）'!D31)," ",'[1]财拨总表（引用）'!D31)</f>
        <v> </v>
      </c>
      <c r="G31" s="94"/>
    </row>
    <row r="32" spans="1:7" s="55" customFormat="1" ht="19.5" customHeight="1">
      <c r="A32" s="99"/>
      <c r="B32" s="96"/>
      <c r="C32" s="91" t="str">
        <f>IF(ISBLANK('[1]财拨总表（引用）'!A32)," ",'[1]财拨总表（引用）'!A32)</f>
        <v> </v>
      </c>
      <c r="D32" s="93" t="s">
        <v>13</v>
      </c>
      <c r="E32" s="93" t="s">
        <v>13</v>
      </c>
      <c r="F32" s="93" t="str">
        <f>IF(ISBLANK('[1]财拨总表（引用）'!D32)," ",'[1]财拨总表（引用）'!D32)</f>
        <v> </v>
      </c>
      <c r="G32" s="94"/>
    </row>
    <row r="33" spans="1:7" s="55" customFormat="1" ht="19.5" customHeight="1">
      <c r="A33" s="99"/>
      <c r="B33" s="96"/>
      <c r="C33" s="91" t="str">
        <f>IF(ISBLANK('[1]财拨总表（引用）'!A33)," ",'[1]财拨总表（引用）'!A33)</f>
        <v> </v>
      </c>
      <c r="D33" s="93" t="s">
        <v>13</v>
      </c>
      <c r="E33" s="93" t="s">
        <v>13</v>
      </c>
      <c r="F33" s="93" t="str">
        <f>IF(ISBLANK('[1]财拨总表（引用）'!D33)," ",'[1]财拨总表（引用）'!D33)</f>
        <v> </v>
      </c>
      <c r="G33" s="94"/>
    </row>
    <row r="34" spans="1:7" s="55" customFormat="1" ht="19.5" customHeight="1">
      <c r="A34" s="99"/>
      <c r="B34" s="96"/>
      <c r="C34" s="91" t="str">
        <f>IF(ISBLANK('[1]财拨总表（引用）'!A34)," ",'[1]财拨总表（引用）'!A34)</f>
        <v> </v>
      </c>
      <c r="D34" s="93" t="s">
        <v>13</v>
      </c>
      <c r="E34" s="93" t="s">
        <v>13</v>
      </c>
      <c r="F34" s="93" t="str">
        <f>IF(ISBLANK('[1]财拨总表（引用）'!D34)," ",'[1]财拨总表（引用）'!D34)</f>
        <v> </v>
      </c>
      <c r="G34" s="94"/>
    </row>
    <row r="35" spans="1:7" s="55" customFormat="1" ht="19.5" customHeight="1">
      <c r="A35" s="99"/>
      <c r="B35" s="96"/>
      <c r="C35" s="91" t="str">
        <f>IF(ISBLANK('[1]财拨总表（引用）'!A35)," ",'[1]财拨总表（引用）'!A35)</f>
        <v> </v>
      </c>
      <c r="D35" s="93" t="s">
        <v>13</v>
      </c>
      <c r="E35" s="93" t="s">
        <v>13</v>
      </c>
      <c r="F35" s="93" t="str">
        <f>IF(ISBLANK('[1]财拨总表（引用）'!D35)," ",'[1]财拨总表（引用）'!D35)</f>
        <v> </v>
      </c>
      <c r="G35" s="94"/>
    </row>
    <row r="36" spans="1:7" s="55" customFormat="1" ht="19.5" customHeight="1">
      <c r="A36" s="99"/>
      <c r="B36" s="96"/>
      <c r="C36" s="91" t="str">
        <f>IF(ISBLANK('[1]财拨总表（引用）'!A36)," ",'[1]财拨总表（引用）'!A36)</f>
        <v> </v>
      </c>
      <c r="D36" s="93" t="s">
        <v>13</v>
      </c>
      <c r="E36" s="93" t="s">
        <v>13</v>
      </c>
      <c r="F36" s="93" t="str">
        <f>IF(ISBLANK('[1]财拨总表（引用）'!D36)," ",'[1]财拨总表（引用）'!D36)</f>
        <v> </v>
      </c>
      <c r="G36" s="94"/>
    </row>
    <row r="37" spans="1:7" s="55" customFormat="1" ht="19.5" customHeight="1">
      <c r="A37" s="99"/>
      <c r="B37" s="96"/>
      <c r="C37" s="91" t="str">
        <f>IF(ISBLANK('[1]财拨总表（引用）'!A37)," ",'[1]财拨总表（引用）'!A37)</f>
        <v> </v>
      </c>
      <c r="D37" s="93" t="s">
        <v>13</v>
      </c>
      <c r="E37" s="93" t="s">
        <v>13</v>
      </c>
      <c r="F37" s="93" t="str">
        <f>IF(ISBLANK('[1]财拨总表（引用）'!D37)," ",'[1]财拨总表（引用）'!D37)</f>
        <v> </v>
      </c>
      <c r="G37" s="94"/>
    </row>
    <row r="38" spans="1:7" s="55" customFormat="1" ht="19.5" customHeight="1">
      <c r="A38" s="99"/>
      <c r="B38" s="96"/>
      <c r="C38" s="91" t="str">
        <f>IF(ISBLANK('[1]财拨总表（引用）'!A38)," ",'[1]财拨总表（引用）'!A38)</f>
        <v> </v>
      </c>
      <c r="D38" s="93" t="s">
        <v>13</v>
      </c>
      <c r="E38" s="93" t="s">
        <v>13</v>
      </c>
      <c r="F38" s="93" t="str">
        <f>IF(ISBLANK('[1]财拨总表（引用）'!D38)," ",'[1]财拨总表（引用）'!D38)</f>
        <v> </v>
      </c>
      <c r="G38" s="94"/>
    </row>
    <row r="39" spans="1:7" s="55" customFormat="1" ht="19.5" customHeight="1">
      <c r="A39" s="99"/>
      <c r="B39" s="96"/>
      <c r="C39" s="91" t="str">
        <f>IF(ISBLANK('[1]财拨总表（引用）'!A39)," ",'[1]财拨总表（引用）'!A39)</f>
        <v> </v>
      </c>
      <c r="D39" s="93" t="s">
        <v>13</v>
      </c>
      <c r="E39" s="93" t="s">
        <v>13</v>
      </c>
      <c r="F39" s="93" t="str">
        <f>IF(ISBLANK('[1]财拨总表（引用）'!D39)," ",'[1]财拨总表（引用）'!D39)</f>
        <v> </v>
      </c>
      <c r="G39" s="94"/>
    </row>
    <row r="40" spans="1:7" s="55" customFormat="1" ht="19.5" customHeight="1">
      <c r="A40" s="99"/>
      <c r="B40" s="96"/>
      <c r="C40" s="91" t="str">
        <f>IF(ISBLANK('[1]财拨总表（引用）'!A40)," ",'[1]财拨总表（引用）'!A40)</f>
        <v> </v>
      </c>
      <c r="D40" s="93" t="s">
        <v>13</v>
      </c>
      <c r="E40" s="93" t="s">
        <v>13</v>
      </c>
      <c r="F40" s="93" t="str">
        <f>IF(ISBLANK('[1]财拨总表（引用）'!D40)," ",'[1]财拨总表（引用）'!D40)</f>
        <v> </v>
      </c>
      <c r="G40" s="94"/>
    </row>
    <row r="41" spans="1:7" s="55" customFormat="1" ht="19.5" customHeight="1">
      <c r="A41" s="99"/>
      <c r="B41" s="96"/>
      <c r="C41" s="91" t="str">
        <f>IF(ISBLANK('[1]财拨总表（引用）'!A41)," ",'[1]财拨总表（引用）'!A41)</f>
        <v> </v>
      </c>
      <c r="D41" s="93" t="s">
        <v>13</v>
      </c>
      <c r="E41" s="93" t="s">
        <v>13</v>
      </c>
      <c r="F41" s="93" t="str">
        <f>IF(ISBLANK('[1]财拨总表（引用）'!D41)," ",'[1]财拨总表（引用）'!D41)</f>
        <v> </v>
      </c>
      <c r="G41" s="94"/>
    </row>
    <row r="42" spans="1:7" s="55" customFormat="1" ht="19.5" customHeight="1">
      <c r="A42" s="99"/>
      <c r="B42" s="96"/>
      <c r="C42" s="91" t="str">
        <f>IF(ISBLANK('[1]财拨总表（引用）'!A42)," ",'[1]财拨总表（引用）'!A42)</f>
        <v> </v>
      </c>
      <c r="D42" s="93" t="s">
        <v>13</v>
      </c>
      <c r="E42" s="93" t="s">
        <v>13</v>
      </c>
      <c r="F42" s="93" t="str">
        <f>IF(ISBLANK('[1]财拨总表（引用）'!D42)," ",'[1]财拨总表（引用）'!D42)</f>
        <v> </v>
      </c>
      <c r="G42" s="94"/>
    </row>
    <row r="43" spans="1:7" s="55" customFormat="1" ht="19.5" customHeight="1">
      <c r="A43" s="99"/>
      <c r="B43" s="96"/>
      <c r="C43" s="91" t="str">
        <f>IF(ISBLANK('[1]财拨总表（引用）'!A43)," ",'[1]财拨总表（引用）'!A43)</f>
        <v> </v>
      </c>
      <c r="D43" s="93" t="s">
        <v>13</v>
      </c>
      <c r="E43" s="93" t="s">
        <v>13</v>
      </c>
      <c r="F43" s="93" t="str">
        <f>IF(ISBLANK('[1]财拨总表（引用）'!D43)," ",'[1]财拨总表（引用）'!D43)</f>
        <v> </v>
      </c>
      <c r="G43" s="94"/>
    </row>
    <row r="44" spans="1:7" s="55" customFormat="1" ht="19.5" customHeight="1">
      <c r="A44" s="99"/>
      <c r="B44" s="96"/>
      <c r="C44" s="91" t="str">
        <f>IF(ISBLANK('[1]财拨总表（引用）'!A44)," ",'[1]财拨总表（引用）'!A44)</f>
        <v> </v>
      </c>
      <c r="D44" s="93" t="s">
        <v>13</v>
      </c>
      <c r="E44" s="93" t="s">
        <v>13</v>
      </c>
      <c r="F44" s="93" t="str">
        <f>IF(ISBLANK('[1]财拨总表（引用）'!D44)," ",'[1]财拨总表（引用）'!D44)</f>
        <v> </v>
      </c>
      <c r="G44" s="94"/>
    </row>
    <row r="45" spans="1:7" s="55" customFormat="1" ht="19.5" customHeight="1">
      <c r="A45" s="99"/>
      <c r="B45" s="96"/>
      <c r="C45" s="91" t="str">
        <f>IF(ISBLANK('[1]财拨总表（引用）'!A45)," ",'[1]财拨总表（引用）'!A45)</f>
        <v> </v>
      </c>
      <c r="D45" s="93" t="s">
        <v>13</v>
      </c>
      <c r="E45" s="93" t="s">
        <v>13</v>
      </c>
      <c r="F45" s="93" t="str">
        <f>IF(ISBLANK('[1]财拨总表（引用）'!D45)," ",'[1]财拨总表（引用）'!D45)</f>
        <v> </v>
      </c>
      <c r="G45" s="94"/>
    </row>
    <row r="46" spans="1:7" s="55" customFormat="1" ht="19.5" customHeight="1">
      <c r="A46" s="99"/>
      <c r="B46" s="96"/>
      <c r="C46" s="91" t="str">
        <f>IF(ISBLANK('[1]财拨总表（引用）'!A46)," ",'[1]财拨总表（引用）'!A46)</f>
        <v> </v>
      </c>
      <c r="D46" s="93" t="s">
        <v>13</v>
      </c>
      <c r="E46" s="93" t="s">
        <v>13</v>
      </c>
      <c r="F46" s="93" t="str">
        <f>IF(ISBLANK('[1]财拨总表（引用）'!D46)," ",'[1]财拨总表（引用）'!D46)</f>
        <v> </v>
      </c>
      <c r="G46" s="94"/>
    </row>
    <row r="47" spans="1:7" s="55" customFormat="1" ht="17.25" customHeight="1">
      <c r="A47" s="99" t="s">
        <v>104</v>
      </c>
      <c r="B47" s="100"/>
      <c r="C47" s="66" t="s">
        <v>105</v>
      </c>
      <c r="D47" s="101" t="s">
        <v>13</v>
      </c>
      <c r="E47" s="101" t="s">
        <v>13</v>
      </c>
      <c r="F47" s="101" t="str">
        <f>IF(ISBLANK('[1]财拨总表（引用）'!D47)," ",'[1]财拨总表（引用）'!D47)</f>
        <v> </v>
      </c>
      <c r="G47" s="102"/>
    </row>
    <row r="48" spans="1:7" s="55" customFormat="1" ht="17.25" customHeight="1">
      <c r="A48" s="89" t="s">
        <v>106</v>
      </c>
      <c r="B48" s="103"/>
      <c r="C48" s="66"/>
      <c r="D48" s="101" t="s">
        <v>13</v>
      </c>
      <c r="E48" s="101" t="s">
        <v>13</v>
      </c>
      <c r="F48" s="101" t="str">
        <f>IF(ISBLANK('[1]财拨总表（引用）'!D48)," ",'[1]财拨总表（引用）'!D48)</f>
        <v> </v>
      </c>
      <c r="G48" s="102"/>
    </row>
    <row r="49" spans="1:7" s="55" customFormat="1" ht="17.25" customHeight="1">
      <c r="A49" s="99" t="s">
        <v>107</v>
      </c>
      <c r="B49" s="93"/>
      <c r="C49" s="66"/>
      <c r="D49" s="101" t="s">
        <v>13</v>
      </c>
      <c r="E49" s="101" t="s">
        <v>13</v>
      </c>
      <c r="F49" s="101" t="str">
        <f>IF(ISBLANK('[1]财拨总表（引用）'!D49)," ",'[1]财拨总表（引用）'!D49)</f>
        <v> </v>
      </c>
      <c r="G49" s="102"/>
    </row>
    <row r="50" spans="1:7" s="55" customFormat="1" ht="17.25" customHeight="1">
      <c r="A50" s="99"/>
      <c r="B50" s="96"/>
      <c r="C50" s="66"/>
      <c r="D50" s="101" t="s">
        <v>13</v>
      </c>
      <c r="E50" s="101" t="s">
        <v>13</v>
      </c>
      <c r="F50" s="101" t="str">
        <f>IF(ISBLANK('[1]财拨总表（引用）'!D50)," ",'[1]财拨总表（引用）'!D50)</f>
        <v> </v>
      </c>
      <c r="G50" s="102"/>
    </row>
    <row r="51" spans="1:7" s="55" customFormat="1" ht="17.25" customHeight="1">
      <c r="A51" s="99"/>
      <c r="B51" s="96"/>
      <c r="C51" s="66"/>
      <c r="D51" s="101" t="s">
        <v>13</v>
      </c>
      <c r="E51" s="101" t="s">
        <v>13</v>
      </c>
      <c r="F51" s="101" t="str">
        <f>IF(ISBLANK('[1]财拨总表（引用）'!D51)," ",'[1]财拨总表（引用）'!D51)</f>
        <v> </v>
      </c>
      <c r="G51" s="102"/>
    </row>
    <row r="52" spans="1:7" s="55" customFormat="1" ht="17.25" customHeight="1">
      <c r="A52" s="104" t="s">
        <v>24</v>
      </c>
      <c r="B52" s="66">
        <v>1120.2108</v>
      </c>
      <c r="C52" s="104" t="s">
        <v>25</v>
      </c>
      <c r="D52" s="101">
        <v>1120.2108</v>
      </c>
      <c r="E52" s="101">
        <v>1120.2108</v>
      </c>
      <c r="F52" s="101" t="str">
        <f>IF(ISBLANK('[1]财拨总表（引用）'!D6)," ",'[1]财拨总表（引用）'!D6)</f>
        <v> </v>
      </c>
      <c r="G52" s="102" t="str">
        <f>IF(ISBLANK('[1]财拨总表（引用）'!E6)," ",'[1]财拨总表（引用）'!E6)</f>
        <v> </v>
      </c>
    </row>
    <row r="53" spans="2:7" s="55" customFormat="1" ht="15.75">
      <c r="B53" s="105"/>
      <c r="G53" s="70"/>
    </row>
    <row r="54" spans="2:7" s="55" customFormat="1" ht="15.75">
      <c r="B54" s="105"/>
      <c r="G54" s="70"/>
    </row>
    <row r="55" spans="2:7" s="55" customFormat="1" ht="15.75">
      <c r="B55" s="105"/>
      <c r="G55" s="70"/>
    </row>
    <row r="56" spans="2:7" s="55" customFormat="1" ht="15.75">
      <c r="B56" s="105"/>
      <c r="G56" s="70"/>
    </row>
    <row r="57" spans="2:7" s="55" customFormat="1" ht="15.75">
      <c r="B57" s="105"/>
      <c r="G57" s="70"/>
    </row>
    <row r="58" spans="2:7" s="55" customFormat="1" ht="15.75">
      <c r="B58" s="105"/>
      <c r="G58" s="70"/>
    </row>
    <row r="59" spans="2:7" s="55" customFormat="1" ht="15.75">
      <c r="B59" s="105"/>
      <c r="G59" s="70"/>
    </row>
    <row r="60" spans="2:7" s="55" customFormat="1" ht="15.75">
      <c r="B60" s="105"/>
      <c r="G60" s="70"/>
    </row>
    <row r="61" spans="2:7" s="55" customFormat="1" ht="15.75">
      <c r="B61" s="105"/>
      <c r="G61" s="70"/>
    </row>
    <row r="62" spans="2:7" s="55" customFormat="1" ht="15.75">
      <c r="B62" s="105"/>
      <c r="G62" s="70"/>
    </row>
    <row r="63" spans="2:7" s="55" customFormat="1" ht="15.75">
      <c r="B63" s="105"/>
      <c r="G63" s="70"/>
    </row>
    <row r="64" spans="2:7" s="55" customFormat="1" ht="15.75">
      <c r="B64" s="105"/>
      <c r="G64" s="70"/>
    </row>
    <row r="65" spans="2:7" s="55" customFormat="1" ht="15.75">
      <c r="B65" s="105"/>
      <c r="G65" s="70"/>
    </row>
    <row r="66" spans="2:7" s="55" customFormat="1" ht="15.75">
      <c r="B66" s="105"/>
      <c r="G66" s="70"/>
    </row>
    <row r="67" spans="2:7" s="55" customFormat="1" ht="15.75">
      <c r="B67" s="105"/>
      <c r="G67" s="70"/>
    </row>
    <row r="68" spans="2:7" s="55" customFormat="1" ht="15.75">
      <c r="B68" s="105"/>
      <c r="G68" s="70"/>
    </row>
    <row r="69" spans="2:7" s="55" customFormat="1" ht="15.75">
      <c r="B69" s="105"/>
      <c r="G69" s="70"/>
    </row>
    <row r="70" spans="2:7" s="55" customFormat="1" ht="15.75">
      <c r="B70" s="105"/>
      <c r="G70" s="70"/>
    </row>
    <row r="71" spans="2:7" s="55" customFormat="1" ht="15.75">
      <c r="B71" s="105"/>
      <c r="G71" s="70"/>
    </row>
    <row r="72" spans="2:7" s="55" customFormat="1" ht="15.75">
      <c r="B72" s="105"/>
      <c r="G72" s="70"/>
    </row>
    <row r="73" spans="2:7" s="55" customFormat="1" ht="15.75">
      <c r="B73" s="105"/>
      <c r="G73" s="70"/>
    </row>
    <row r="74" spans="2:7" s="55" customFormat="1" ht="15.75">
      <c r="B74" s="105"/>
      <c r="G74" s="70"/>
    </row>
    <row r="75" spans="2:7" s="55" customFormat="1" ht="15.75">
      <c r="B75" s="105"/>
      <c r="G75" s="70"/>
    </row>
    <row r="76" spans="2:7" s="55" customFormat="1" ht="15.75">
      <c r="B76" s="105"/>
      <c r="G76" s="70"/>
    </row>
    <row r="77" spans="2:7" s="55" customFormat="1" ht="15.75">
      <c r="B77" s="105"/>
      <c r="G77" s="70"/>
    </row>
    <row r="78" spans="2:32" s="55" customFormat="1" ht="15.75">
      <c r="B78" s="105"/>
      <c r="G78" s="70"/>
      <c r="AF78" s="64"/>
    </row>
    <row r="79" spans="2:30" s="55" customFormat="1" ht="15.75">
      <c r="B79" s="105"/>
      <c r="G79" s="70"/>
      <c r="AD79" s="64"/>
    </row>
    <row r="80" spans="2:32" s="55" customFormat="1" ht="15.75">
      <c r="B80" s="105"/>
      <c r="G80" s="70"/>
      <c r="AE80" s="64"/>
      <c r="AF80" s="64"/>
    </row>
    <row r="81" spans="2:33" s="55" customFormat="1" ht="15.75">
      <c r="B81" s="105"/>
      <c r="G81" s="70"/>
      <c r="AF81" s="64"/>
      <c r="AG81" s="64"/>
    </row>
    <row r="82" spans="2:33" s="55" customFormat="1" ht="15.75">
      <c r="B82" s="105"/>
      <c r="G82" s="70"/>
      <c r="AG82" s="106"/>
    </row>
    <row r="83" spans="2:7" s="55" customFormat="1" ht="15.75">
      <c r="B83" s="105"/>
      <c r="G83" s="70"/>
    </row>
    <row r="84" spans="2:7" s="55" customFormat="1" ht="15.75">
      <c r="B84" s="105"/>
      <c r="G84" s="70"/>
    </row>
    <row r="85" spans="2:7" s="55" customFormat="1" ht="15.75">
      <c r="B85" s="105"/>
      <c r="G85" s="70"/>
    </row>
    <row r="86" spans="2:7" s="55" customFormat="1" ht="15.75">
      <c r="B86" s="105"/>
      <c r="G86" s="70"/>
    </row>
    <row r="87" spans="2:7" s="55" customFormat="1" ht="15.75">
      <c r="B87" s="105"/>
      <c r="G87" s="70"/>
    </row>
    <row r="88" spans="2:7" s="55" customFormat="1" ht="15.75">
      <c r="B88" s="105"/>
      <c r="G88" s="70"/>
    </row>
    <row r="89" spans="2:7" s="55" customFormat="1" ht="15.75">
      <c r="B89" s="105"/>
      <c r="G89" s="70"/>
    </row>
    <row r="90" spans="2:7" s="55" customFormat="1" ht="15.75">
      <c r="B90" s="105"/>
      <c r="G90" s="70"/>
    </row>
    <row r="91" spans="2:7" s="55" customFormat="1" ht="15.75">
      <c r="B91" s="105"/>
      <c r="G91" s="70"/>
    </row>
    <row r="92" spans="2:7" s="55" customFormat="1" ht="15.75">
      <c r="B92" s="105"/>
      <c r="G92" s="70"/>
    </row>
    <row r="93" spans="2:7" s="55" customFormat="1" ht="15.75">
      <c r="B93" s="105"/>
      <c r="G93" s="70"/>
    </row>
    <row r="94" spans="2:7" s="55" customFormat="1" ht="15.75">
      <c r="B94" s="105"/>
      <c r="G94" s="70"/>
    </row>
    <row r="95" spans="2:7" s="55" customFormat="1" ht="15.75">
      <c r="B95" s="105"/>
      <c r="G95" s="70"/>
    </row>
    <row r="96" spans="2:7" s="55" customFormat="1" ht="15.75">
      <c r="B96" s="105"/>
      <c r="G96" s="70"/>
    </row>
    <row r="97" spans="2:7" s="55" customFormat="1" ht="15.75">
      <c r="B97" s="105"/>
      <c r="G97" s="70"/>
    </row>
    <row r="98" spans="2:7" s="55" customFormat="1" ht="15.75">
      <c r="B98" s="105"/>
      <c r="G98" s="70"/>
    </row>
    <row r="99" spans="2:7" s="55" customFormat="1" ht="15.75">
      <c r="B99" s="105"/>
      <c r="G99" s="70"/>
    </row>
    <row r="100" spans="2:7" s="55" customFormat="1" ht="15.75">
      <c r="B100" s="105"/>
      <c r="G100" s="70"/>
    </row>
    <row r="101" spans="2:7" s="55" customFormat="1" ht="15.75">
      <c r="B101" s="105"/>
      <c r="G101" s="70"/>
    </row>
    <row r="102" spans="2:7" s="55" customFormat="1" ht="15.75">
      <c r="B102" s="105"/>
      <c r="G102" s="70"/>
    </row>
    <row r="103" spans="2:7" s="55" customFormat="1" ht="15.75">
      <c r="B103" s="105"/>
      <c r="G103" s="70"/>
    </row>
    <row r="104" spans="2:7" s="55" customFormat="1" ht="15.75">
      <c r="B104" s="105"/>
      <c r="G104" s="70"/>
    </row>
    <row r="105" spans="2:7" s="55" customFormat="1" ht="15.75">
      <c r="B105" s="105"/>
      <c r="G105" s="70"/>
    </row>
    <row r="106" spans="2:7" s="55" customFormat="1" ht="15.75">
      <c r="B106" s="105"/>
      <c r="G106" s="70"/>
    </row>
    <row r="107" spans="2:7" s="55" customFormat="1" ht="15.75">
      <c r="B107" s="105"/>
      <c r="G107" s="70"/>
    </row>
    <row r="108" spans="2:7" s="55" customFormat="1" ht="15.75">
      <c r="B108" s="105"/>
      <c r="G108" s="70"/>
    </row>
    <row r="109" spans="2:7" s="55" customFormat="1" ht="15.75">
      <c r="B109" s="105"/>
      <c r="G109" s="70"/>
    </row>
    <row r="110" spans="2:7" s="55" customFormat="1" ht="15.75">
      <c r="B110" s="105"/>
      <c r="G110" s="70"/>
    </row>
    <row r="111" spans="2:7" s="55" customFormat="1" ht="15.75">
      <c r="B111" s="105"/>
      <c r="G111" s="70"/>
    </row>
    <row r="112" spans="2:7" s="55" customFormat="1" ht="15.75">
      <c r="B112" s="105"/>
      <c r="G112" s="70"/>
    </row>
    <row r="113" spans="2:7" s="55" customFormat="1" ht="15.75">
      <c r="B113" s="105"/>
      <c r="G113" s="70"/>
    </row>
    <row r="114" spans="2:7" s="55" customFormat="1" ht="15.75">
      <c r="B114" s="105"/>
      <c r="G114" s="70"/>
    </row>
    <row r="115" spans="2:7" s="55" customFormat="1" ht="15.75">
      <c r="B115" s="105"/>
      <c r="G115" s="70"/>
    </row>
    <row r="116" spans="2:7" s="55" customFormat="1" ht="15.75">
      <c r="B116" s="105"/>
      <c r="G116" s="70"/>
    </row>
    <row r="117" spans="2:7" s="55" customFormat="1" ht="15.75">
      <c r="B117" s="105"/>
      <c r="G117" s="70"/>
    </row>
    <row r="118" spans="2:7" s="55" customFormat="1" ht="15.75">
      <c r="B118" s="105"/>
      <c r="G118" s="70"/>
    </row>
    <row r="119" spans="2:26" s="55" customFormat="1" ht="15.75">
      <c r="B119" s="105"/>
      <c r="G119" s="70"/>
      <c r="Z119" s="64"/>
    </row>
    <row r="120" spans="2:26" s="55" customFormat="1" ht="15.75">
      <c r="B120" s="105"/>
      <c r="G120" s="70"/>
      <c r="W120" s="64"/>
      <c r="X120" s="64"/>
      <c r="Y120" s="64"/>
      <c r="Z120" s="106"/>
    </row>
    <row r="121" spans="2:7" s="55" customFormat="1" ht="15.75">
      <c r="B121" s="105"/>
      <c r="G121" s="70"/>
    </row>
    <row r="122" spans="2:7" s="55" customFormat="1" ht="15.75">
      <c r="B122" s="105"/>
      <c r="G122" s="70"/>
    </row>
    <row r="123" spans="2:7" s="55" customFormat="1" ht="15.75">
      <c r="B123" s="105"/>
      <c r="G123" s="70"/>
    </row>
    <row r="124" spans="2:7" s="55" customFormat="1" ht="15.75">
      <c r="B124" s="105"/>
      <c r="G124" s="70"/>
    </row>
    <row r="125" spans="2:7" s="55" customFormat="1" ht="15.75">
      <c r="B125" s="105"/>
      <c r="G125" s="70"/>
    </row>
    <row r="126" spans="2:7" s="55" customFormat="1" ht="15.75">
      <c r="B126" s="105"/>
      <c r="G126" s="70"/>
    </row>
    <row r="127" spans="2:7" s="55" customFormat="1" ht="15.75">
      <c r="B127" s="105"/>
      <c r="G127" s="70"/>
    </row>
    <row r="128" spans="2:7" s="55" customFormat="1" ht="15.75">
      <c r="B128" s="105"/>
      <c r="G128" s="70"/>
    </row>
    <row r="129" spans="2:7" s="55" customFormat="1" ht="15.75">
      <c r="B129" s="105"/>
      <c r="G129" s="70"/>
    </row>
    <row r="130" spans="2:7" s="55" customFormat="1" ht="15.75">
      <c r="B130" s="105"/>
      <c r="G130" s="70"/>
    </row>
    <row r="131" spans="2:7" s="55" customFormat="1" ht="15.75">
      <c r="B131" s="105"/>
      <c r="G131" s="70"/>
    </row>
    <row r="132" spans="2:7" s="55" customFormat="1" ht="15.75">
      <c r="B132" s="105"/>
      <c r="G132" s="70"/>
    </row>
    <row r="133" spans="2:7" s="55" customFormat="1" ht="15.75">
      <c r="B133" s="105"/>
      <c r="G133" s="70"/>
    </row>
    <row r="134" spans="2:7" s="55" customFormat="1" ht="15.75">
      <c r="B134" s="105"/>
      <c r="G134" s="70"/>
    </row>
    <row r="135" spans="2:7" s="55" customFormat="1" ht="15.75">
      <c r="B135" s="105"/>
      <c r="G135" s="70"/>
    </row>
    <row r="136" spans="2:7" s="55" customFormat="1" ht="15.75">
      <c r="B136" s="105"/>
      <c r="G136" s="70"/>
    </row>
    <row r="137" spans="2:7" s="55" customFormat="1" ht="15.75">
      <c r="B137" s="105"/>
      <c r="G137" s="70"/>
    </row>
    <row r="138" spans="2:7" s="55" customFormat="1" ht="15.75">
      <c r="B138" s="105"/>
      <c r="G138" s="70"/>
    </row>
    <row r="139" spans="2:7" s="55" customFormat="1" ht="15.75">
      <c r="B139" s="105"/>
      <c r="G139" s="70"/>
    </row>
    <row r="140" spans="2:7" s="55" customFormat="1" ht="15.75">
      <c r="B140" s="105"/>
      <c r="G140" s="70"/>
    </row>
    <row r="141" spans="2:7" s="55" customFormat="1" ht="15.75">
      <c r="B141" s="105"/>
      <c r="G141" s="70"/>
    </row>
    <row r="142" spans="2:7" s="55" customFormat="1" ht="15.75">
      <c r="B142" s="105"/>
      <c r="G142" s="70"/>
    </row>
    <row r="143" spans="2:7" s="55" customFormat="1" ht="15.75">
      <c r="B143" s="105"/>
      <c r="G143" s="70"/>
    </row>
    <row r="144" spans="2:7" s="55" customFormat="1" ht="15.75">
      <c r="B144" s="105"/>
      <c r="G144" s="70"/>
    </row>
    <row r="145" spans="2:7" s="55" customFormat="1" ht="15.75">
      <c r="B145" s="105"/>
      <c r="G145" s="70"/>
    </row>
    <row r="146" spans="2:7" s="55" customFormat="1" ht="15.75">
      <c r="B146" s="105"/>
      <c r="G146" s="70"/>
    </row>
    <row r="147" spans="2:7" s="55" customFormat="1" ht="15.75">
      <c r="B147" s="105"/>
      <c r="G147" s="70"/>
    </row>
    <row r="148" spans="2:7" s="55" customFormat="1" ht="15.75">
      <c r="B148" s="105"/>
      <c r="G148" s="70"/>
    </row>
    <row r="149" spans="2:7" s="55" customFormat="1" ht="15.75">
      <c r="B149" s="105"/>
      <c r="G149" s="70"/>
    </row>
    <row r="150" spans="2:7" s="55" customFormat="1" ht="15.75">
      <c r="B150" s="105"/>
      <c r="G150" s="70"/>
    </row>
    <row r="151" spans="2:7" s="55" customFormat="1" ht="15.75">
      <c r="B151" s="105"/>
      <c r="G151" s="70"/>
    </row>
    <row r="152" spans="2:7" s="55" customFormat="1" ht="15.75">
      <c r="B152" s="105"/>
      <c r="G152" s="70"/>
    </row>
    <row r="153" spans="2:7" s="55" customFormat="1" ht="15.75">
      <c r="B153" s="105"/>
      <c r="G153" s="70"/>
    </row>
    <row r="154" spans="2:7" s="55" customFormat="1" ht="15.75">
      <c r="B154" s="105"/>
      <c r="G154" s="70"/>
    </row>
    <row r="155" spans="2:7" s="55" customFormat="1" ht="15.75">
      <c r="B155" s="105"/>
      <c r="G155" s="70"/>
    </row>
    <row r="156" spans="2:7" s="55" customFormat="1" ht="15.75">
      <c r="B156" s="105"/>
      <c r="G156" s="70"/>
    </row>
    <row r="157" spans="2:7" s="55" customFormat="1" ht="15.75">
      <c r="B157" s="105"/>
      <c r="G157" s="70"/>
    </row>
    <row r="158" spans="2:7" s="55" customFormat="1" ht="15.75">
      <c r="B158" s="105"/>
      <c r="G158" s="70"/>
    </row>
    <row r="159" spans="2:7" s="55" customFormat="1" ht="15.75">
      <c r="B159" s="105"/>
      <c r="G159" s="70"/>
    </row>
    <row r="160" spans="2:7" s="55" customFormat="1" ht="15.75">
      <c r="B160" s="105"/>
      <c r="G160" s="70"/>
    </row>
    <row r="161" spans="2:7" s="55" customFormat="1" ht="15.75">
      <c r="B161" s="105"/>
      <c r="G161" s="70"/>
    </row>
    <row r="162" spans="2:7" s="55" customFormat="1" ht="15.75">
      <c r="B162" s="105"/>
      <c r="G162" s="70"/>
    </row>
    <row r="163" spans="2:7" s="55" customFormat="1" ht="15.75">
      <c r="B163" s="105"/>
      <c r="G163" s="70"/>
    </row>
    <row r="164" spans="2:7" s="55" customFormat="1" ht="15.75">
      <c r="B164" s="105"/>
      <c r="G164" s="70"/>
    </row>
    <row r="165" spans="2:7" s="55" customFormat="1" ht="15.75">
      <c r="B165" s="105"/>
      <c r="G165" s="70"/>
    </row>
    <row r="166" spans="2:7" s="55" customFormat="1" ht="15.75">
      <c r="B166" s="105"/>
      <c r="G166" s="70"/>
    </row>
    <row r="167" spans="2:7" s="55" customFormat="1" ht="15.75">
      <c r="B167" s="105"/>
      <c r="G167" s="70"/>
    </row>
    <row r="168" spans="2:7" s="55" customFormat="1" ht="15.75">
      <c r="B168" s="105"/>
      <c r="G168" s="70"/>
    </row>
    <row r="169" spans="2:7" s="55" customFormat="1" ht="15.75">
      <c r="B169" s="105"/>
      <c r="G169" s="70"/>
    </row>
    <row r="170" spans="2:7" s="55" customFormat="1" ht="15.75">
      <c r="B170" s="105"/>
      <c r="G170" s="70"/>
    </row>
    <row r="171" spans="2:7" s="55" customFormat="1" ht="15.75">
      <c r="B171" s="105"/>
      <c r="G171" s="70"/>
    </row>
    <row r="172" spans="2:7" s="55" customFormat="1" ht="15.75">
      <c r="B172" s="105"/>
      <c r="G172" s="70"/>
    </row>
    <row r="173" spans="2:7" s="55" customFormat="1" ht="15.75">
      <c r="B173" s="105"/>
      <c r="G173" s="70"/>
    </row>
    <row r="174" spans="2:7" s="55" customFormat="1" ht="15.75">
      <c r="B174" s="105"/>
      <c r="G174" s="70"/>
    </row>
    <row r="175" spans="2:7" s="55" customFormat="1" ht="15.75">
      <c r="B175" s="105"/>
      <c r="G175" s="70"/>
    </row>
    <row r="176" spans="2:7" s="55" customFormat="1" ht="15.75">
      <c r="B176" s="105"/>
      <c r="G176" s="70"/>
    </row>
    <row r="177" spans="2:7" s="55" customFormat="1" ht="15.75">
      <c r="B177" s="105"/>
      <c r="G177" s="70"/>
    </row>
    <row r="178" spans="2:7" s="55" customFormat="1" ht="15.75">
      <c r="B178" s="105"/>
      <c r="G178" s="70"/>
    </row>
    <row r="179" spans="2:7" s="55" customFormat="1" ht="15.75">
      <c r="B179" s="105"/>
      <c r="G179" s="70"/>
    </row>
    <row r="180" spans="2:7" s="55" customFormat="1" ht="15.75">
      <c r="B180" s="105"/>
      <c r="G180" s="70"/>
    </row>
    <row r="181" spans="2:7" s="55" customFormat="1" ht="15.75">
      <c r="B181" s="105"/>
      <c r="G181" s="70"/>
    </row>
    <row r="182" spans="2:7" s="55" customFormat="1" ht="15.75">
      <c r="B182" s="105"/>
      <c r="G182" s="70"/>
    </row>
    <row r="183" spans="2:7" s="55" customFormat="1" ht="15.75">
      <c r="B183" s="105"/>
      <c r="G183" s="70"/>
    </row>
    <row r="184" spans="2:7" s="55" customFormat="1" ht="15.75">
      <c r="B184" s="105"/>
      <c r="G184" s="70"/>
    </row>
    <row r="185" spans="2:7" s="55" customFormat="1" ht="15.75">
      <c r="B185" s="105"/>
      <c r="G185" s="70"/>
    </row>
    <row r="186" spans="2:7" s="55" customFormat="1" ht="15.75">
      <c r="B186" s="105"/>
      <c r="G186" s="70"/>
    </row>
    <row r="187" spans="2:7" s="55" customFormat="1" ht="15.75">
      <c r="B187" s="105"/>
      <c r="G187" s="70"/>
    </row>
    <row r="188" spans="2:7" s="55" customFormat="1" ht="15.75">
      <c r="B188" s="105"/>
      <c r="G188" s="70"/>
    </row>
    <row r="189" spans="2:7" s="55" customFormat="1" ht="15.75">
      <c r="B189" s="105"/>
      <c r="G189" s="70"/>
    </row>
    <row r="190" spans="2:7" s="55" customFormat="1" ht="15.75">
      <c r="B190" s="105"/>
      <c r="G190" s="70"/>
    </row>
    <row r="191" spans="2:7" s="55" customFormat="1" ht="15.75">
      <c r="B191" s="105"/>
      <c r="G191" s="70"/>
    </row>
    <row r="192" spans="2:7" s="55" customFormat="1" ht="15.75">
      <c r="B192" s="105"/>
      <c r="G192" s="70"/>
    </row>
    <row r="193" spans="2:7" s="55" customFormat="1" ht="15.75">
      <c r="B193" s="105"/>
      <c r="G193" s="70"/>
    </row>
    <row r="194" spans="2:7" s="55" customFormat="1" ht="15.75">
      <c r="B194" s="105"/>
      <c r="G194" s="70"/>
    </row>
    <row r="195" spans="2:7" s="55" customFormat="1" ht="15.75">
      <c r="B195" s="105"/>
      <c r="G195" s="70"/>
    </row>
    <row r="196" spans="2:7" s="55" customFormat="1" ht="15.75">
      <c r="B196" s="105"/>
      <c r="G196" s="70"/>
    </row>
    <row r="197" spans="2:7" s="55" customFormat="1" ht="15.75">
      <c r="B197" s="105"/>
      <c r="G197" s="70"/>
    </row>
    <row r="198" spans="2:7" s="55" customFormat="1" ht="15.75">
      <c r="B198" s="105"/>
      <c r="G198" s="70"/>
    </row>
    <row r="199" spans="2:7" s="55" customFormat="1" ht="15.75">
      <c r="B199" s="105"/>
      <c r="G199" s="70"/>
    </row>
    <row r="200" spans="2:7" s="55" customFormat="1" ht="15.75">
      <c r="B200" s="105"/>
      <c r="G200" s="70"/>
    </row>
    <row r="201" spans="2:7" s="55" customFormat="1" ht="15.75">
      <c r="B201" s="105"/>
      <c r="G201" s="70"/>
    </row>
    <row r="202" spans="2:7" s="55" customFormat="1" ht="15.75">
      <c r="B202" s="105"/>
      <c r="G202" s="70"/>
    </row>
    <row r="203" spans="2:7" s="55" customFormat="1" ht="15.75">
      <c r="B203" s="105"/>
      <c r="G203" s="70"/>
    </row>
    <row r="204" spans="2:7" s="55" customFormat="1" ht="15.75">
      <c r="B204" s="105"/>
      <c r="G204" s="70"/>
    </row>
    <row r="205" spans="2:7" s="55" customFormat="1" ht="15.75">
      <c r="B205" s="105"/>
      <c r="G205" s="70"/>
    </row>
    <row r="206" spans="2:7" s="55" customFormat="1" ht="15.75">
      <c r="B206" s="105"/>
      <c r="G206" s="70"/>
    </row>
    <row r="207" spans="2:7" s="55" customFormat="1" ht="15.75">
      <c r="B207" s="105"/>
      <c r="G207" s="70"/>
    </row>
    <row r="208" spans="2:7" s="55" customFormat="1" ht="15.75">
      <c r="B208" s="105"/>
      <c r="G208" s="70"/>
    </row>
    <row r="209" spans="2:7" s="55" customFormat="1" ht="15.75">
      <c r="B209" s="105"/>
      <c r="G209" s="70"/>
    </row>
    <row r="210" spans="2:7" s="55" customFormat="1" ht="15.75">
      <c r="B210" s="105"/>
      <c r="G210" s="70"/>
    </row>
    <row r="211" spans="2:7" s="55" customFormat="1" ht="15.75">
      <c r="B211" s="105"/>
      <c r="G211" s="70"/>
    </row>
    <row r="212" spans="2:7" s="55" customFormat="1" ht="15.75">
      <c r="B212" s="105"/>
      <c r="G212" s="70"/>
    </row>
    <row r="213" spans="2:7" s="55" customFormat="1" ht="15.75">
      <c r="B213" s="105"/>
      <c r="G213" s="70"/>
    </row>
    <row r="214" spans="2:7" s="55" customFormat="1" ht="15.75">
      <c r="B214" s="105"/>
      <c r="G214" s="70"/>
    </row>
    <row r="215" spans="2:7" s="55" customFormat="1" ht="15.75">
      <c r="B215" s="105"/>
      <c r="G215" s="70"/>
    </row>
    <row r="216" spans="2:7" s="55" customFormat="1" ht="15.75">
      <c r="B216" s="105"/>
      <c r="G216" s="70"/>
    </row>
    <row r="217" spans="2:7" s="55" customFormat="1" ht="15.75">
      <c r="B217" s="105"/>
      <c r="G217" s="70"/>
    </row>
    <row r="218" spans="2:7" s="55" customFormat="1" ht="15.75">
      <c r="B218" s="105"/>
      <c r="G218" s="70"/>
    </row>
    <row r="219" spans="2:7" s="55" customFormat="1" ht="15.75">
      <c r="B219" s="105"/>
      <c r="G219" s="70"/>
    </row>
    <row r="220" spans="2:7" s="55" customFormat="1" ht="15.75">
      <c r="B220" s="105"/>
      <c r="G220" s="70"/>
    </row>
    <row r="221" spans="2:7" s="55" customFormat="1" ht="15.75">
      <c r="B221" s="105"/>
      <c r="G221" s="70"/>
    </row>
    <row r="222" spans="2:7" s="55" customFormat="1" ht="15.75">
      <c r="B222" s="105"/>
      <c r="G222" s="70"/>
    </row>
    <row r="223" spans="2:7" s="55" customFormat="1" ht="15.75">
      <c r="B223" s="105"/>
      <c r="G223" s="70"/>
    </row>
    <row r="224" spans="2:7" s="55" customFormat="1" ht="15.75">
      <c r="B224" s="105"/>
      <c r="G224" s="70"/>
    </row>
    <row r="225" spans="2:7" s="55" customFormat="1" ht="15.75">
      <c r="B225" s="105"/>
      <c r="G225" s="70"/>
    </row>
    <row r="226" spans="2:7" s="55" customFormat="1" ht="15.75">
      <c r="B226" s="105"/>
      <c r="G226" s="70"/>
    </row>
    <row r="227" spans="2:7" s="55" customFormat="1" ht="15.75">
      <c r="B227" s="105"/>
      <c r="G227" s="70"/>
    </row>
    <row r="228" spans="2:7" s="55" customFormat="1" ht="15.75">
      <c r="B228" s="105"/>
      <c r="G228" s="70"/>
    </row>
    <row r="229" spans="2:7" s="55" customFormat="1" ht="15.75">
      <c r="B229" s="105"/>
      <c r="G229" s="70"/>
    </row>
    <row r="230" spans="2:7" s="55" customFormat="1" ht="15.75">
      <c r="B230" s="105"/>
      <c r="G230" s="70"/>
    </row>
    <row r="231" spans="2:7" s="55" customFormat="1" ht="15.75">
      <c r="B231" s="105"/>
      <c r="G231" s="70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E12" sqref="E12"/>
    </sheetView>
  </sheetViews>
  <sheetFormatPr defaultColWidth="8.00390625" defaultRowHeight="12.75" customHeight="1"/>
  <cols>
    <col min="1" max="1" width="14.625" style="55" customWidth="1"/>
    <col min="2" max="2" width="38.875" style="55" customWidth="1"/>
    <col min="3" max="5" width="24.50390625" style="55" customWidth="1"/>
    <col min="6" max="6" width="8.00390625" style="55" customWidth="1"/>
    <col min="7" max="7" width="11.875" style="55" customWidth="1"/>
    <col min="8" max="8" width="8.00390625" style="55" customWidth="1"/>
    <col min="9" max="16384" width="8.00390625" style="56" customWidth="1"/>
  </cols>
  <sheetData>
    <row r="1" spans="1:7" s="55" customFormat="1" ht="21" customHeight="1">
      <c r="A1" s="57"/>
      <c r="B1" s="57"/>
      <c r="C1" s="57"/>
      <c r="D1" s="57"/>
      <c r="E1" s="57"/>
      <c r="F1" s="57"/>
      <c r="G1" s="57"/>
    </row>
    <row r="2" spans="1:7" s="55" customFormat="1" ht="29.25" customHeight="1">
      <c r="A2" s="59" t="s">
        <v>108</v>
      </c>
      <c r="B2" s="59"/>
      <c r="C2" s="59"/>
      <c r="D2" s="59"/>
      <c r="E2" s="59"/>
      <c r="F2" s="60"/>
      <c r="G2" s="60"/>
    </row>
    <row r="3" spans="1:7" s="55" customFormat="1" ht="21" customHeight="1">
      <c r="A3" s="68" t="s">
        <v>27</v>
      </c>
      <c r="B3" s="62"/>
      <c r="C3" s="62"/>
      <c r="D3" s="62"/>
      <c r="E3" s="58" t="s">
        <v>2</v>
      </c>
      <c r="F3" s="57"/>
      <c r="G3" s="57"/>
    </row>
    <row r="4" spans="1:7" s="55" customFormat="1" ht="17.25" customHeight="1">
      <c r="A4" s="63" t="s">
        <v>90</v>
      </c>
      <c r="B4" s="63"/>
      <c r="C4" s="63" t="s">
        <v>109</v>
      </c>
      <c r="D4" s="63"/>
      <c r="E4" s="63"/>
      <c r="F4" s="57"/>
      <c r="G4" s="57"/>
    </row>
    <row r="5" spans="1:7" s="55" customFormat="1" ht="21" customHeight="1">
      <c r="A5" s="63" t="s">
        <v>93</v>
      </c>
      <c r="B5" s="63" t="s">
        <v>94</v>
      </c>
      <c r="C5" s="63" t="s">
        <v>30</v>
      </c>
      <c r="D5" s="63" t="s">
        <v>91</v>
      </c>
      <c r="E5" s="63" t="s">
        <v>92</v>
      </c>
      <c r="F5" s="57"/>
      <c r="G5" s="57"/>
    </row>
    <row r="6" spans="1:7" s="55" customFormat="1" ht="21" customHeight="1">
      <c r="A6" s="80" t="s">
        <v>44</v>
      </c>
      <c r="B6" s="80" t="s">
        <v>44</v>
      </c>
      <c r="C6" s="81">
        <v>1</v>
      </c>
      <c r="D6" s="81">
        <f>C6+1</f>
        <v>2</v>
      </c>
      <c r="E6" s="81">
        <f>D6+1</f>
        <v>3</v>
      </c>
      <c r="F6" s="57"/>
      <c r="G6" s="57"/>
    </row>
    <row r="7" spans="1:7" s="55" customFormat="1" ht="28.5" customHeight="1">
      <c r="A7" s="66"/>
      <c r="B7" s="66" t="s">
        <v>30</v>
      </c>
      <c r="C7" s="66">
        <v>1120.2108</v>
      </c>
      <c r="D7" s="66">
        <v>625.6108</v>
      </c>
      <c r="E7" s="66">
        <v>494.6</v>
      </c>
      <c r="F7" s="57"/>
      <c r="G7" s="57"/>
    </row>
    <row r="8" spans="1:5" s="55" customFormat="1" ht="28.5" customHeight="1">
      <c r="A8" s="66" t="s">
        <v>45</v>
      </c>
      <c r="B8" s="66" t="s">
        <v>46</v>
      </c>
      <c r="C8" s="66">
        <v>414.6</v>
      </c>
      <c r="D8" s="66"/>
      <c r="E8" s="66">
        <v>414.6</v>
      </c>
    </row>
    <row r="9" spans="1:5" s="55" customFormat="1" ht="28.5" customHeight="1">
      <c r="A9" s="66" t="s">
        <v>47</v>
      </c>
      <c r="B9" s="66" t="s">
        <v>48</v>
      </c>
      <c r="C9" s="66">
        <v>310</v>
      </c>
      <c r="D9" s="66"/>
      <c r="E9" s="66">
        <v>310</v>
      </c>
    </row>
    <row r="10" spans="1:5" s="55" customFormat="1" ht="28.5" customHeight="1">
      <c r="A10" s="66" t="s">
        <v>49</v>
      </c>
      <c r="B10" s="66" t="s">
        <v>50</v>
      </c>
      <c r="C10" s="66">
        <v>170</v>
      </c>
      <c r="D10" s="66"/>
      <c r="E10" s="66">
        <v>170</v>
      </c>
    </row>
    <row r="11" spans="1:5" s="55" customFormat="1" ht="28.5" customHeight="1">
      <c r="A11" s="66" t="s">
        <v>51</v>
      </c>
      <c r="B11" s="66" t="s">
        <v>52</v>
      </c>
      <c r="C11" s="66">
        <v>140</v>
      </c>
      <c r="D11" s="66"/>
      <c r="E11" s="66">
        <v>140</v>
      </c>
    </row>
    <row r="12" spans="1:5" s="55" customFormat="1" ht="28.5" customHeight="1">
      <c r="A12" s="66" t="s">
        <v>53</v>
      </c>
      <c r="B12" s="66" t="s">
        <v>54</v>
      </c>
      <c r="C12" s="66">
        <v>104.6</v>
      </c>
      <c r="D12" s="66"/>
      <c r="E12" s="66">
        <v>104.6</v>
      </c>
    </row>
    <row r="13" spans="1:5" s="55" customFormat="1" ht="28.5" customHeight="1">
      <c r="A13" s="66" t="s">
        <v>55</v>
      </c>
      <c r="B13" s="66" t="s">
        <v>56</v>
      </c>
      <c r="C13" s="66">
        <v>104.6</v>
      </c>
      <c r="D13" s="66"/>
      <c r="E13" s="66">
        <v>104.6</v>
      </c>
    </row>
    <row r="14" spans="1:5" s="55" customFormat="1" ht="28.5" customHeight="1">
      <c r="A14" s="66" t="s">
        <v>57</v>
      </c>
      <c r="B14" s="66" t="s">
        <v>58</v>
      </c>
      <c r="C14" s="66">
        <v>625.6108</v>
      </c>
      <c r="D14" s="66">
        <v>625.6108</v>
      </c>
      <c r="E14" s="66"/>
    </row>
    <row r="15" spans="1:5" s="55" customFormat="1" ht="28.5" customHeight="1">
      <c r="A15" s="66" t="s">
        <v>59</v>
      </c>
      <c r="B15" s="66" t="s">
        <v>60</v>
      </c>
      <c r="C15" s="66">
        <v>625.6108</v>
      </c>
      <c r="D15" s="66">
        <v>625.6108</v>
      </c>
      <c r="E15" s="66"/>
    </row>
    <row r="16" spans="1:5" s="55" customFormat="1" ht="28.5" customHeight="1">
      <c r="A16" s="66" t="s">
        <v>61</v>
      </c>
      <c r="B16" s="66" t="s">
        <v>62</v>
      </c>
      <c r="C16" s="66">
        <v>625.6108</v>
      </c>
      <c r="D16" s="66">
        <v>625.6108</v>
      </c>
      <c r="E16" s="66"/>
    </row>
    <row r="17" spans="1:5" s="55" customFormat="1" ht="28.5" customHeight="1">
      <c r="A17" s="66" t="s">
        <v>73</v>
      </c>
      <c r="B17" s="66" t="s">
        <v>74</v>
      </c>
      <c r="C17" s="66">
        <v>80</v>
      </c>
      <c r="D17" s="66"/>
      <c r="E17" s="66">
        <v>80</v>
      </c>
    </row>
    <row r="18" spans="1:5" s="55" customFormat="1" ht="28.5" customHeight="1">
      <c r="A18" s="66" t="s">
        <v>69</v>
      </c>
      <c r="B18" s="66" t="s">
        <v>79</v>
      </c>
      <c r="C18" s="66">
        <v>80</v>
      </c>
      <c r="D18" s="66"/>
      <c r="E18" s="66">
        <v>80</v>
      </c>
    </row>
    <row r="19" spans="1:5" s="55" customFormat="1" ht="28.5" customHeight="1">
      <c r="A19" s="66" t="s">
        <v>80</v>
      </c>
      <c r="B19" s="66" t="s">
        <v>81</v>
      </c>
      <c r="C19" s="66">
        <v>80</v>
      </c>
      <c r="D19" s="66"/>
      <c r="E19" s="66">
        <v>80</v>
      </c>
    </row>
    <row r="20" s="55" customFormat="1" ht="21" customHeight="1"/>
    <row r="21" s="55" customFormat="1" ht="21" customHeight="1"/>
    <row r="22" s="55" customFormat="1" ht="21" customHeight="1"/>
    <row r="23" s="55" customFormat="1" ht="21" customHeight="1"/>
    <row r="24" s="55" customFormat="1" ht="21" customHeight="1"/>
    <row r="25" s="55" customFormat="1" ht="21" customHeight="1"/>
    <row r="26" s="55" customFormat="1" ht="21" customHeight="1"/>
    <row r="27" s="55" customFormat="1" ht="21" customHeight="1"/>
    <row r="28" s="55" customFormat="1" ht="21" customHeight="1"/>
    <row r="29" s="55" customFormat="1" ht="21" customHeight="1"/>
    <row r="30" s="55" customFormat="1" ht="21" customHeight="1"/>
    <row r="31" s="55" customFormat="1" ht="15"/>
    <row r="32" s="55" customFormat="1" ht="15"/>
    <row r="33" s="55" customFormat="1" ht="15"/>
    <row r="34" s="55" customFormat="1" ht="15"/>
    <row r="35" s="55" customFormat="1" ht="15"/>
    <row r="36" s="55" customFormat="1" ht="15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E15" sqref="E15"/>
    </sheetView>
  </sheetViews>
  <sheetFormatPr defaultColWidth="8.00390625" defaultRowHeight="12.75" customHeight="1"/>
  <cols>
    <col min="1" max="1" width="24.50390625" style="55" customWidth="1"/>
    <col min="2" max="2" width="33.25390625" style="55" customWidth="1"/>
    <col min="3" max="5" width="24.50390625" style="55" customWidth="1"/>
    <col min="6" max="6" width="8.00390625" style="55" customWidth="1"/>
    <col min="7" max="7" width="11.875" style="55" customWidth="1"/>
    <col min="8" max="9" width="8.00390625" style="55" customWidth="1"/>
    <col min="10" max="16384" width="8.00390625" style="56" customWidth="1"/>
  </cols>
  <sheetData>
    <row r="1" spans="1:7" s="55" customFormat="1" ht="21" customHeight="1">
      <c r="A1" s="57"/>
      <c r="B1" s="57"/>
      <c r="C1" s="57"/>
      <c r="D1" s="57"/>
      <c r="E1" s="57"/>
      <c r="F1" s="57"/>
      <c r="G1" s="57"/>
    </row>
    <row r="2" spans="1:7" s="55" customFormat="1" ht="29.25" customHeight="1">
      <c r="A2" s="59" t="s">
        <v>110</v>
      </c>
      <c r="B2" s="59"/>
      <c r="C2" s="59"/>
      <c r="D2" s="59"/>
      <c r="E2" s="59"/>
      <c r="F2" s="60"/>
      <c r="G2" s="60"/>
    </row>
    <row r="3" spans="1:7" s="55" customFormat="1" ht="21" customHeight="1">
      <c r="A3" s="68" t="s">
        <v>27</v>
      </c>
      <c r="B3" s="62"/>
      <c r="C3" s="62"/>
      <c r="D3" s="62"/>
      <c r="E3" s="58" t="s">
        <v>2</v>
      </c>
      <c r="F3" s="57"/>
      <c r="G3" s="57"/>
    </row>
    <row r="4" spans="1:7" s="55" customFormat="1" ht="17.25" customHeight="1">
      <c r="A4" s="63" t="s">
        <v>111</v>
      </c>
      <c r="B4" s="63"/>
      <c r="C4" s="63" t="s">
        <v>112</v>
      </c>
      <c r="D4" s="63"/>
      <c r="E4" s="63"/>
      <c r="F4" s="57"/>
      <c r="G4" s="57"/>
    </row>
    <row r="5" spans="1:7" s="55" customFormat="1" ht="21" customHeight="1">
      <c r="A5" s="63" t="s">
        <v>93</v>
      </c>
      <c r="B5" s="78" t="s">
        <v>94</v>
      </c>
      <c r="C5" s="79" t="s">
        <v>30</v>
      </c>
      <c r="D5" s="79" t="s">
        <v>113</v>
      </c>
      <c r="E5" s="79" t="s">
        <v>114</v>
      </c>
      <c r="F5" s="57"/>
      <c r="G5" s="57"/>
    </row>
    <row r="6" spans="1:7" s="55" customFormat="1" ht="21" customHeight="1">
      <c r="A6" s="80" t="s">
        <v>44</v>
      </c>
      <c r="B6" s="80" t="s">
        <v>44</v>
      </c>
      <c r="C6" s="81">
        <v>1</v>
      </c>
      <c r="D6" s="81">
        <f>C6+1</f>
        <v>2</v>
      </c>
      <c r="E6" s="81">
        <f>D6+1</f>
        <v>3</v>
      </c>
      <c r="F6" s="57"/>
      <c r="G6" s="57"/>
    </row>
    <row r="7" spans="1:8" s="55" customFormat="1" ht="27" customHeight="1">
      <c r="A7" s="65"/>
      <c r="B7" s="65" t="s">
        <v>30</v>
      </c>
      <c r="C7" s="76">
        <v>625.6108</v>
      </c>
      <c r="D7" s="76">
        <v>573.1388</v>
      </c>
      <c r="E7" s="76">
        <v>52.472</v>
      </c>
      <c r="F7" s="82"/>
      <c r="G7" s="82"/>
      <c r="H7" s="64"/>
    </row>
    <row r="8" spans="1:5" s="55" customFormat="1" ht="27" customHeight="1">
      <c r="A8" s="65" t="s">
        <v>115</v>
      </c>
      <c r="B8" s="65" t="s">
        <v>116</v>
      </c>
      <c r="C8" s="76">
        <v>569.2844</v>
      </c>
      <c r="D8" s="76">
        <v>569.2844</v>
      </c>
      <c r="E8" s="76"/>
    </row>
    <row r="9" spans="1:5" s="55" customFormat="1" ht="27" customHeight="1">
      <c r="A9" s="65" t="s">
        <v>117</v>
      </c>
      <c r="B9" s="65" t="s">
        <v>118</v>
      </c>
      <c r="C9" s="76">
        <v>110.9244</v>
      </c>
      <c r="D9" s="76">
        <v>110.9244</v>
      </c>
      <c r="E9" s="76"/>
    </row>
    <row r="10" spans="1:5" s="55" customFormat="1" ht="27" customHeight="1">
      <c r="A10" s="65" t="s">
        <v>119</v>
      </c>
      <c r="B10" s="65" t="s">
        <v>120</v>
      </c>
      <c r="C10" s="76">
        <v>55.08</v>
      </c>
      <c r="D10" s="76">
        <v>55.08</v>
      </c>
      <c r="E10" s="76"/>
    </row>
    <row r="11" spans="1:5" s="55" customFormat="1" ht="27" customHeight="1">
      <c r="A11" s="65" t="s">
        <v>121</v>
      </c>
      <c r="B11" s="65" t="s">
        <v>122</v>
      </c>
      <c r="C11" s="76">
        <v>403.28</v>
      </c>
      <c r="D11" s="76">
        <v>403.28</v>
      </c>
      <c r="E11" s="76"/>
    </row>
    <row r="12" spans="1:5" s="55" customFormat="1" ht="27" customHeight="1">
      <c r="A12" s="65" t="s">
        <v>123</v>
      </c>
      <c r="B12" s="65" t="s">
        <v>124</v>
      </c>
      <c r="C12" s="76">
        <v>52.472</v>
      </c>
      <c r="D12" s="76"/>
      <c r="E12" s="76">
        <v>52.472</v>
      </c>
    </row>
    <row r="13" spans="1:5" s="55" customFormat="1" ht="27" customHeight="1">
      <c r="A13" s="65" t="s">
        <v>125</v>
      </c>
      <c r="B13" s="65" t="s">
        <v>126</v>
      </c>
      <c r="C13" s="76">
        <v>7</v>
      </c>
      <c r="D13" s="76"/>
      <c r="E13" s="76">
        <v>7</v>
      </c>
    </row>
    <row r="14" spans="1:5" s="55" customFormat="1" ht="27" customHeight="1">
      <c r="A14" s="65" t="s">
        <v>127</v>
      </c>
      <c r="B14" s="65" t="s">
        <v>128</v>
      </c>
      <c r="C14" s="76">
        <v>4</v>
      </c>
      <c r="D14" s="76"/>
      <c r="E14" s="76">
        <v>4</v>
      </c>
    </row>
    <row r="15" spans="1:5" s="55" customFormat="1" ht="27" customHeight="1">
      <c r="A15" s="65" t="s">
        <v>129</v>
      </c>
      <c r="B15" s="65" t="s">
        <v>130</v>
      </c>
      <c r="C15" s="76">
        <v>2</v>
      </c>
      <c r="D15" s="76"/>
      <c r="E15" s="76">
        <v>2</v>
      </c>
    </row>
    <row r="16" spans="1:5" s="55" customFormat="1" ht="27" customHeight="1">
      <c r="A16" s="65" t="s">
        <v>131</v>
      </c>
      <c r="B16" s="65" t="s">
        <v>132</v>
      </c>
      <c r="C16" s="76">
        <v>0.5</v>
      </c>
      <c r="D16" s="76"/>
      <c r="E16" s="76">
        <v>0.5</v>
      </c>
    </row>
    <row r="17" spans="1:5" s="55" customFormat="1" ht="27" customHeight="1">
      <c r="A17" s="65" t="s">
        <v>133</v>
      </c>
      <c r="B17" s="65" t="s">
        <v>134</v>
      </c>
      <c r="C17" s="76">
        <v>1.8</v>
      </c>
      <c r="D17" s="76"/>
      <c r="E17" s="76">
        <v>1.8</v>
      </c>
    </row>
    <row r="18" spans="1:5" s="55" customFormat="1" ht="27" customHeight="1">
      <c r="A18" s="65" t="s">
        <v>135</v>
      </c>
      <c r="B18" s="65" t="s">
        <v>136</v>
      </c>
      <c r="C18" s="76">
        <v>1.2</v>
      </c>
      <c r="D18" s="76"/>
      <c r="E18" s="76">
        <v>1.2</v>
      </c>
    </row>
    <row r="19" spans="1:5" s="55" customFormat="1" ht="27" customHeight="1">
      <c r="A19" s="65" t="s">
        <v>137</v>
      </c>
      <c r="B19" s="65" t="s">
        <v>138</v>
      </c>
      <c r="C19" s="76">
        <v>1.7</v>
      </c>
      <c r="D19" s="76"/>
      <c r="E19" s="76">
        <v>1.7</v>
      </c>
    </row>
    <row r="20" spans="1:5" s="55" customFormat="1" ht="27" customHeight="1">
      <c r="A20" s="65" t="s">
        <v>139</v>
      </c>
      <c r="B20" s="65" t="s">
        <v>140</v>
      </c>
      <c r="C20" s="76">
        <v>24.192</v>
      </c>
      <c r="D20" s="76"/>
      <c r="E20" s="76">
        <v>24.192</v>
      </c>
    </row>
    <row r="21" spans="1:5" s="55" customFormat="1" ht="27" customHeight="1">
      <c r="A21" s="65" t="s">
        <v>141</v>
      </c>
      <c r="B21" s="65" t="s">
        <v>142</v>
      </c>
      <c r="C21" s="76">
        <v>10.08</v>
      </c>
      <c r="D21" s="76"/>
      <c r="E21" s="76">
        <v>10.08</v>
      </c>
    </row>
    <row r="22" spans="1:5" s="55" customFormat="1" ht="27" customHeight="1">
      <c r="A22" s="65" t="s">
        <v>143</v>
      </c>
      <c r="B22" s="65" t="s">
        <v>144</v>
      </c>
      <c r="C22" s="76">
        <v>3.8544</v>
      </c>
      <c r="D22" s="76">
        <v>3.8544</v>
      </c>
      <c r="E22" s="76"/>
    </row>
    <row r="23" spans="1:5" s="55" customFormat="1" ht="27" customHeight="1">
      <c r="A23" s="65" t="s">
        <v>145</v>
      </c>
      <c r="B23" s="65" t="s">
        <v>146</v>
      </c>
      <c r="C23" s="76">
        <v>3.8544</v>
      </c>
      <c r="D23" s="76">
        <v>3.8544</v>
      </c>
      <c r="E23" s="76"/>
    </row>
    <row r="24" s="55" customFormat="1" ht="21" customHeight="1"/>
    <row r="25" s="55" customFormat="1" ht="21" customHeight="1"/>
    <row r="26" s="55" customFormat="1" ht="21" customHeight="1"/>
    <row r="27" s="55" customFormat="1" ht="21" customHeight="1"/>
    <row r="28" s="55" customFormat="1" ht="21" customHeight="1"/>
    <row r="29" s="55" customFormat="1" ht="21" customHeight="1"/>
    <row r="30" s="55" customFormat="1" ht="21" customHeight="1"/>
    <row r="31" s="55" customFormat="1" ht="21" customHeight="1"/>
    <row r="32" s="55" customFormat="1" ht="21" customHeight="1"/>
    <row r="33" s="55" customFormat="1" ht="21" customHeight="1"/>
    <row r="34" s="55" customFormat="1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H20" sqref="H20"/>
    </sheetView>
  </sheetViews>
  <sheetFormatPr defaultColWidth="8.00390625" defaultRowHeight="12.75" customHeight="1"/>
  <cols>
    <col min="1" max="1" width="15.625" style="55" customWidth="1"/>
    <col min="2" max="2" width="33.25390625" style="55" customWidth="1"/>
    <col min="3" max="3" width="15.50390625" style="55" customWidth="1"/>
    <col min="4" max="4" width="13.25390625" style="55" customWidth="1"/>
    <col min="5" max="5" width="12.50390625" style="55" customWidth="1"/>
    <col min="6" max="6" width="13.625" style="55" customWidth="1"/>
    <col min="7" max="7" width="26.00390625" style="55" customWidth="1"/>
    <col min="8" max="8" width="8.00390625" style="55" customWidth="1"/>
    <col min="9" max="16384" width="8.00390625" style="56" customWidth="1"/>
  </cols>
  <sheetData>
    <row r="1" spans="5:7" s="55" customFormat="1" ht="22.5" customHeight="1">
      <c r="E1" s="69" t="s">
        <v>147</v>
      </c>
      <c r="F1" s="69"/>
      <c r="G1" s="69"/>
    </row>
    <row r="2" spans="1:7" s="55" customFormat="1" ht="30" customHeight="1">
      <c r="A2" s="59" t="s">
        <v>148</v>
      </c>
      <c r="B2" s="59"/>
      <c r="C2" s="59"/>
      <c r="D2" s="59"/>
      <c r="E2" s="59"/>
      <c r="F2" s="59"/>
      <c r="G2" s="59"/>
    </row>
    <row r="3" spans="1:7" s="55" customFormat="1" ht="18" customHeight="1">
      <c r="A3" s="61" t="s">
        <v>89</v>
      </c>
      <c r="B3" s="61"/>
      <c r="C3" s="61"/>
      <c r="D3" s="61"/>
      <c r="E3" s="70"/>
      <c r="F3" s="70"/>
      <c r="G3" s="58" t="s">
        <v>2</v>
      </c>
    </row>
    <row r="4" spans="1:7" s="55" customFormat="1" ht="31.5" customHeight="1">
      <c r="A4" s="63" t="s">
        <v>149</v>
      </c>
      <c r="B4" s="63" t="s">
        <v>150</v>
      </c>
      <c r="C4" s="63" t="s">
        <v>30</v>
      </c>
      <c r="D4" s="71" t="s">
        <v>151</v>
      </c>
      <c r="E4" s="71" t="s">
        <v>152</v>
      </c>
      <c r="F4" s="71" t="s">
        <v>153</v>
      </c>
      <c r="G4" s="71" t="s">
        <v>154</v>
      </c>
    </row>
    <row r="5" spans="1:7" s="55" customFormat="1" ht="12" customHeight="1">
      <c r="A5" s="63"/>
      <c r="B5" s="63"/>
      <c r="C5" s="63"/>
      <c r="D5" s="71"/>
      <c r="E5" s="71"/>
      <c r="F5" s="71"/>
      <c r="G5" s="71"/>
    </row>
    <row r="6" spans="1:7" s="55" customFormat="1" ht="21.75" customHeight="1">
      <c r="A6" s="72" t="s">
        <v>44</v>
      </c>
      <c r="B6" s="72" t="s">
        <v>44</v>
      </c>
      <c r="C6" s="73">
        <v>1</v>
      </c>
      <c r="D6" s="73">
        <v>2</v>
      </c>
      <c r="E6" s="73">
        <v>3</v>
      </c>
      <c r="F6" s="73">
        <v>4</v>
      </c>
      <c r="G6" s="74">
        <v>5</v>
      </c>
    </row>
    <row r="7" spans="1:7" s="55" customFormat="1" ht="27.75" customHeight="1">
      <c r="A7" s="75" t="s">
        <v>45</v>
      </c>
      <c r="B7" s="75" t="s">
        <v>155</v>
      </c>
      <c r="C7" s="76">
        <v>1.8</v>
      </c>
      <c r="D7" s="76"/>
      <c r="E7" s="77">
        <v>1.8</v>
      </c>
      <c r="F7" s="76"/>
      <c r="G7" s="76"/>
    </row>
    <row r="8" s="55" customFormat="1" ht="15"/>
    <row r="9" s="55" customFormat="1" ht="15"/>
    <row r="10" s="55" customFormat="1" ht="15"/>
    <row r="11" s="55" customFormat="1" ht="15"/>
    <row r="12" s="55" customFormat="1" ht="15"/>
    <row r="13" s="55" customFormat="1" ht="15"/>
    <row r="14" s="55" customFormat="1" ht="15"/>
    <row r="15" s="55" customFormat="1" ht="15"/>
    <row r="16" s="55" customFormat="1" ht="15"/>
    <row r="17" s="55" customFormat="1" ht="15"/>
    <row r="18" s="55" customFormat="1" ht="15"/>
    <row r="19" s="55" customFormat="1" ht="15"/>
    <row r="20" s="55" customFormat="1" ht="15"/>
    <row r="21" s="55" customFormat="1" ht="15"/>
    <row r="22" s="55" customFormat="1" ht="15"/>
    <row r="23" s="55" customFormat="1" ht="15"/>
    <row r="24" s="55" customFormat="1" ht="15"/>
    <row r="25" s="55" customFormat="1" ht="15"/>
  </sheetData>
  <sheetProtection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C16" sqref="C16"/>
    </sheetView>
  </sheetViews>
  <sheetFormatPr defaultColWidth="8.00390625" defaultRowHeight="12.75" customHeight="1"/>
  <cols>
    <col min="1" max="1" width="14.625" style="55" customWidth="1"/>
    <col min="2" max="2" width="43.00390625" style="55" customWidth="1"/>
    <col min="3" max="3" width="28.00390625" style="55" customWidth="1"/>
    <col min="4" max="5" width="24.50390625" style="55" customWidth="1"/>
    <col min="6" max="6" width="8.00390625" style="55" customWidth="1"/>
    <col min="7" max="7" width="11.875" style="55" customWidth="1"/>
    <col min="8" max="9" width="8.00390625" style="55" customWidth="1"/>
    <col min="10" max="16384" width="8.00390625" style="56" customWidth="1"/>
  </cols>
  <sheetData>
    <row r="1" spans="1:7" s="55" customFormat="1" ht="22.5" customHeight="1">
      <c r="A1" s="57"/>
      <c r="B1" s="57"/>
      <c r="C1" s="57"/>
      <c r="D1" s="67" t="s">
        <v>156</v>
      </c>
      <c r="E1" s="62"/>
      <c r="F1" s="57"/>
      <c r="G1" s="57"/>
    </row>
    <row r="2" spans="1:7" s="55" customFormat="1" ht="29.25" customHeight="1">
      <c r="A2" s="59" t="s">
        <v>157</v>
      </c>
      <c r="B2" s="59"/>
      <c r="C2" s="59"/>
      <c r="D2" s="59"/>
      <c r="E2" s="59"/>
      <c r="F2" s="60"/>
      <c r="G2" s="60"/>
    </row>
    <row r="3" spans="1:7" s="55" customFormat="1" ht="21" customHeight="1">
      <c r="A3" s="68"/>
      <c r="B3" s="62"/>
      <c r="C3" s="62"/>
      <c r="D3" s="62"/>
      <c r="E3" s="58" t="s">
        <v>2</v>
      </c>
      <c r="F3" s="57"/>
      <c r="G3" s="57"/>
    </row>
    <row r="4" spans="1:7" s="55" customFormat="1" ht="24.75" customHeight="1">
      <c r="A4" s="63" t="s">
        <v>90</v>
      </c>
      <c r="B4" s="63"/>
      <c r="C4" s="63" t="s">
        <v>109</v>
      </c>
      <c r="D4" s="63"/>
      <c r="E4" s="63"/>
      <c r="F4" s="57"/>
      <c r="G4" s="57"/>
    </row>
    <row r="5" spans="1:7" s="55" customFormat="1" ht="21" customHeight="1">
      <c r="A5" s="63" t="s">
        <v>93</v>
      </c>
      <c r="B5" s="63" t="s">
        <v>94</v>
      </c>
      <c r="C5" s="63" t="s">
        <v>30</v>
      </c>
      <c r="D5" s="63" t="s">
        <v>91</v>
      </c>
      <c r="E5" s="63" t="s">
        <v>92</v>
      </c>
      <c r="F5" s="57"/>
      <c r="G5" s="57"/>
    </row>
    <row r="6" spans="1:8" s="55" customFormat="1" ht="21" customHeight="1">
      <c r="A6" s="63" t="s">
        <v>44</v>
      </c>
      <c r="B6" s="63" t="s">
        <v>44</v>
      </c>
      <c r="C6" s="63">
        <v>1</v>
      </c>
      <c r="D6" s="63">
        <f>C6+1</f>
        <v>2</v>
      </c>
      <c r="E6" s="63">
        <f>D6+1</f>
        <v>3</v>
      </c>
      <c r="F6" s="57"/>
      <c r="G6" s="57"/>
      <c r="H6" s="64"/>
    </row>
    <row r="7" spans="1:7" s="55" customFormat="1" ht="27" customHeight="1">
      <c r="A7" s="65"/>
      <c r="B7" s="63" t="s">
        <v>158</v>
      </c>
      <c r="C7" s="66"/>
      <c r="D7" s="66"/>
      <c r="E7" s="66"/>
      <c r="F7" s="57"/>
      <c r="G7" s="57"/>
    </row>
    <row r="8" s="55" customFormat="1" ht="21" customHeight="1"/>
    <row r="9" s="55" customFormat="1" ht="21" customHeight="1"/>
    <row r="10" s="55" customFormat="1" ht="21" customHeight="1"/>
    <row r="11" s="55" customFormat="1" ht="21" customHeight="1"/>
    <row r="12" s="55" customFormat="1" ht="21" customHeight="1"/>
    <row r="13" s="55" customFormat="1" ht="21" customHeight="1"/>
    <row r="14" s="55" customFormat="1" ht="21" customHeight="1"/>
    <row r="15" s="55" customFormat="1" ht="21" customHeight="1"/>
    <row r="16" s="55" customFormat="1" ht="21" customHeight="1"/>
    <row r="17" s="55" customFormat="1" ht="21" customHeight="1"/>
    <row r="18" s="55" customFormat="1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118055555555555" footer="0.511805555555555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C21" sqref="C21"/>
    </sheetView>
  </sheetViews>
  <sheetFormatPr defaultColWidth="8.00390625" defaultRowHeight="12.75" customHeight="1"/>
  <cols>
    <col min="1" max="1" width="14.625" style="55" customWidth="1"/>
    <col min="2" max="2" width="43.00390625" style="55" customWidth="1"/>
    <col min="3" max="3" width="28.00390625" style="55" customWidth="1"/>
    <col min="4" max="5" width="24.50390625" style="55" customWidth="1"/>
    <col min="6" max="6" width="8.00390625" style="55" customWidth="1"/>
    <col min="7" max="7" width="11.875" style="55" customWidth="1"/>
    <col min="8" max="9" width="8.00390625" style="55" customWidth="1"/>
    <col min="10" max="16384" width="8.00390625" style="56" customWidth="1"/>
  </cols>
  <sheetData>
    <row r="1" spans="1:7" s="55" customFormat="1" ht="26.25" customHeight="1">
      <c r="A1" s="57"/>
      <c r="B1" s="57"/>
      <c r="C1" s="58" t="s">
        <v>159</v>
      </c>
      <c r="D1" s="58"/>
      <c r="E1" s="58"/>
      <c r="F1" s="57"/>
      <c r="G1" s="57"/>
    </row>
    <row r="2" spans="1:7" s="55" customFormat="1" ht="29.25" customHeight="1">
      <c r="A2" s="59" t="s">
        <v>160</v>
      </c>
      <c r="B2" s="59"/>
      <c r="C2" s="59"/>
      <c r="D2" s="59"/>
      <c r="E2" s="59"/>
      <c r="F2" s="60"/>
      <c r="G2" s="60"/>
    </row>
    <row r="3" spans="1:7" s="55" customFormat="1" ht="21" customHeight="1">
      <c r="A3" s="61" t="s">
        <v>1</v>
      </c>
      <c r="B3" s="62"/>
      <c r="C3" s="62"/>
      <c r="D3" s="62"/>
      <c r="E3" s="58" t="s">
        <v>2</v>
      </c>
      <c r="F3" s="57"/>
      <c r="G3" s="57"/>
    </row>
    <row r="4" spans="1:7" s="55" customFormat="1" ht="25.5" customHeight="1">
      <c r="A4" s="63" t="s">
        <v>90</v>
      </c>
      <c r="B4" s="63"/>
      <c r="C4" s="63" t="s">
        <v>109</v>
      </c>
      <c r="D4" s="63"/>
      <c r="E4" s="63"/>
      <c r="F4" s="57"/>
      <c r="G4" s="57"/>
    </row>
    <row r="5" spans="1:7" s="55" customFormat="1" ht="28.5" customHeight="1">
      <c r="A5" s="63" t="s">
        <v>93</v>
      </c>
      <c r="B5" s="63" t="s">
        <v>94</v>
      </c>
      <c r="C5" s="63" t="s">
        <v>30</v>
      </c>
      <c r="D5" s="63" t="s">
        <v>91</v>
      </c>
      <c r="E5" s="63" t="s">
        <v>92</v>
      </c>
      <c r="F5" s="57"/>
      <c r="G5" s="57"/>
    </row>
    <row r="6" spans="1:8" s="55" customFormat="1" ht="21" customHeight="1">
      <c r="A6" s="63" t="s">
        <v>44</v>
      </c>
      <c r="B6" s="63" t="s">
        <v>44</v>
      </c>
      <c r="C6" s="63">
        <v>1</v>
      </c>
      <c r="D6" s="63">
        <f>C6+1</f>
        <v>2</v>
      </c>
      <c r="E6" s="63">
        <f>D6+1</f>
        <v>3</v>
      </c>
      <c r="F6" s="57"/>
      <c r="G6" s="57"/>
      <c r="H6" s="64"/>
    </row>
    <row r="7" spans="1:7" s="55" customFormat="1" ht="27" customHeight="1">
      <c r="A7" s="65"/>
      <c r="B7" s="63" t="s">
        <v>158</v>
      </c>
      <c r="C7" s="66"/>
      <c r="D7" s="66"/>
      <c r="E7" s="66"/>
      <c r="F7" s="57"/>
      <c r="G7" s="57"/>
    </row>
    <row r="8" s="55" customFormat="1" ht="21" customHeight="1"/>
    <row r="9" s="55" customFormat="1" ht="21" customHeight="1"/>
    <row r="10" s="55" customFormat="1" ht="21" customHeight="1"/>
    <row r="11" s="55" customFormat="1" ht="21" customHeight="1"/>
    <row r="12" s="55" customFormat="1" ht="21" customHeight="1"/>
    <row r="13" s="55" customFormat="1" ht="21" customHeight="1"/>
    <row r="14" s="55" customFormat="1" ht="21" customHeight="1"/>
    <row r="15" s="55" customFormat="1" ht="21" customHeight="1"/>
    <row r="16" s="55" customFormat="1" ht="21" customHeight="1"/>
    <row r="17" s="55" customFormat="1" ht="21" customHeight="1"/>
    <row r="18" s="55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2023-03-16T08:12:50Z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9642F5648E974D10A5F112A0B8118CA8</vt:lpwstr>
  </property>
</Properties>
</file>